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autoCompressPictures="0" defaultThemeVersion="124226"/>
  <xr:revisionPtr revIDLastSave="0" documentId="13_ncr:1_{4F5D5909-FBBC-4D54-9E7D-BCA9392D451C}" xr6:coauthVersionLast="36" xr6:coauthVersionMax="36" xr10:uidLastSave="{00000000-0000-0000-0000-000000000000}"/>
  <bookViews>
    <workbookView xWindow="0" yWindow="0" windowWidth="19800" windowHeight="8190" tabRatio="665" activeTab="2" xr2:uid="{00000000-000D-0000-FFFF-FFFF00000000}"/>
  </bookViews>
  <sheets>
    <sheet name="Instructions" sheetId="24" r:id="rId1"/>
    <sheet name="Instructions_IEPR_Forms" sheetId="27" r:id="rId2"/>
    <sheet name="New_Resources" sheetId="25" r:id="rId3"/>
    <sheet name="New_Costs" sheetId="26" r:id="rId4"/>
    <sheet name="List_Data" sheetId="23" state="hidden" r:id="rId5"/>
  </sheets>
  <definedNames>
    <definedName name="_xlnm._FilterDatabase" localSheetId="2" hidden="1">New_Resources!$A$1:$S$15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16" i="25" l="1"/>
</calcChain>
</file>

<file path=xl/sharedStrings.xml><?xml version="1.0" encoding="utf-8"?>
<sst xmlns="http://schemas.openxmlformats.org/spreadsheetml/2006/main" count="359" uniqueCount="196">
  <si>
    <t>Northern_California_Solar</t>
  </si>
  <si>
    <t>Solano_Solar</t>
  </si>
  <si>
    <t>Central_Valley_North_Los_Banos_Solar</t>
  </si>
  <si>
    <t>Westlands_Solar</t>
  </si>
  <si>
    <t>Greater_Carrizo_Solar</t>
  </si>
  <si>
    <t>Tehachapi_Solar</t>
  </si>
  <si>
    <t>Kramer_Inyokern_Solar</t>
  </si>
  <si>
    <t>Mountain_Pass_El_Dorado_Solar</t>
  </si>
  <si>
    <t>Southern_California_Desert_Solar</t>
  </si>
  <si>
    <t>Riverside_East_Palm_Springs_Solar</t>
  </si>
  <si>
    <t>Greater_Imperial_Solar</t>
  </si>
  <si>
    <t>Distributed_Solar</t>
  </si>
  <si>
    <t>Baja_California_Solar</t>
  </si>
  <si>
    <t>Utah_Solar</t>
  </si>
  <si>
    <t>Southern_Nevada_Solar</t>
  </si>
  <si>
    <t>Arizona_Solar</t>
  </si>
  <si>
    <t>New_Mexico_Solar</t>
  </si>
  <si>
    <t>Northern_California_Wind</t>
  </si>
  <si>
    <t>Solano_Wind</t>
  </si>
  <si>
    <t>Central_Valley_North_Los_Banos_Wind</t>
  </si>
  <si>
    <t>Greater_Carrizo_Wind</t>
  </si>
  <si>
    <t>Tehachapi_Wind</t>
  </si>
  <si>
    <t>Kramer_Inyokern_Wind</t>
  </si>
  <si>
    <t>Southern_California_Desert_Wind</t>
  </si>
  <si>
    <t>Riverside_East_Palm_Springs_Wind</t>
  </si>
  <si>
    <t>Greater_Imperial_Wind</t>
  </si>
  <si>
    <t>Distributed_Wind</t>
  </si>
  <si>
    <t>Baja_California_Wind</t>
  </si>
  <si>
    <t>Pacific_Northwest_Wind</t>
  </si>
  <si>
    <t>NW_Ext_Tx_WIND</t>
  </si>
  <si>
    <t>Idaho_Wind</t>
  </si>
  <si>
    <t>Utah_Wind</t>
  </si>
  <si>
    <t>Wyoming_Wind</t>
  </si>
  <si>
    <t>Southern_Nevada_Wind</t>
  </si>
  <si>
    <t>Arizona_Wind</t>
  </si>
  <si>
    <t>New_Mexico_Wind</t>
  </si>
  <si>
    <t>SW_Ext_Tx_Wind</t>
  </si>
  <si>
    <t>InState_Biomass</t>
  </si>
  <si>
    <t>Greater_Imperial_Geothermal</t>
  </si>
  <si>
    <t>Northern_California_Geothermal</t>
  </si>
  <si>
    <t>Pacific_Northwest_Geothermal</t>
  </si>
  <si>
    <t>Southern_Nevada_Geothermal</t>
  </si>
  <si>
    <t>CleanPowerSF</t>
  </si>
  <si>
    <t>MarinCleanEnergy</t>
  </si>
  <si>
    <t>SonomaCleanPower</t>
  </si>
  <si>
    <t>ConstellationNewEnergy</t>
  </si>
  <si>
    <t>DirectEnergyBusiness</t>
  </si>
  <si>
    <t>SempraEnergySolutions</t>
  </si>
  <si>
    <t>0 or 1</t>
  </si>
  <si>
    <t>CAISO_New_Small_Hydro</t>
  </si>
  <si>
    <t>CAISO_New_Advanced_CCGT</t>
  </si>
  <si>
    <t>CAISO_New_Aero_CT</t>
  </si>
  <si>
    <t>CAISO_New_Reciprocating_Engine</t>
  </si>
  <si>
    <t>CAISO_New_Conventional_DR</t>
  </si>
  <si>
    <t>CAISO_New_Pumped_Storage</t>
  </si>
  <si>
    <t>CAISO_New_Li_Battery</t>
  </si>
  <si>
    <t>CAISO_New_Flow_Battery</t>
  </si>
  <si>
    <t>CAISO_New_Flexible_Load_Shift</t>
  </si>
  <si>
    <t>Other_New</t>
  </si>
  <si>
    <t>3PhasesRenewable</t>
  </si>
  <si>
    <t>AgeraEnergy</t>
  </si>
  <si>
    <t>CommerceEnergy</t>
  </si>
  <si>
    <t>CommercialEnergyCA</t>
  </si>
  <si>
    <t>GexaEnergyCA</t>
  </si>
  <si>
    <t>GlacialEnergyCA</t>
  </si>
  <si>
    <t>LibertyPowerHoldings</t>
  </si>
  <si>
    <t>NextEraEnergy</t>
  </si>
  <si>
    <t>PilotPowerGroup</t>
  </si>
  <si>
    <t>ShellEnergyNorthAm</t>
  </si>
  <si>
    <t>TheRegentsUniversityCA</t>
  </si>
  <si>
    <t>TigerNaturalGas</t>
  </si>
  <si>
    <t>EDFIndustrialPowerServ</t>
  </si>
  <si>
    <t>Solar_Track1axis</t>
  </si>
  <si>
    <t>Solar_FixedTilt</t>
  </si>
  <si>
    <t>Solar_Track2axis</t>
  </si>
  <si>
    <t>Solar_Thermal</t>
  </si>
  <si>
    <t>Storage_Depth_MWh</t>
  </si>
  <si>
    <t>yyyy/mm/dd</t>
  </si>
  <si>
    <t>1 = This resource is fully deliverable;  0 = This resource is energy-only</t>
  </si>
  <si>
    <t>FCDS</t>
  </si>
  <si>
    <t>Select a RESOLVE candidate resource type from the dropdown.  Select "Other_New" if LSE's selected resource does not match any of the RESOLVE candidate resource types.</t>
  </si>
  <si>
    <t>BearValley</t>
  </si>
  <si>
    <t>LibertyUtilities</t>
  </si>
  <si>
    <t>PacifiCorp</t>
  </si>
  <si>
    <t>AnzaElecCoop</t>
  </si>
  <si>
    <t>PlumasSierraCoop</t>
  </si>
  <si>
    <t>SurpriseValley</t>
  </si>
  <si>
    <t>ValleyElecAssoc</t>
  </si>
  <si>
    <t>LancasterChoiceEnergy</t>
  </si>
  <si>
    <t>Other_New_Description</t>
  </si>
  <si>
    <t>Storage_Efficiency</t>
  </si>
  <si>
    <t>Instruction and Description</t>
  </si>
  <si>
    <t>Data Template Instructions</t>
  </si>
  <si>
    <t>LSE_Name</t>
  </si>
  <si>
    <t>Location</t>
  </si>
  <si>
    <t>In 2016 $, enter the total fixed cost of this new resource</t>
  </si>
  <si>
    <t>New_Tx_Name</t>
  </si>
  <si>
    <t>New_Tx_LSE_Share_MW</t>
  </si>
  <si>
    <t>New_Tx_Total_MW</t>
  </si>
  <si>
    <t>New_Tx_LSE_Share_Fixed_Costs</t>
  </si>
  <si>
    <t>New_Tx_Total_Fixed_Costs</t>
  </si>
  <si>
    <t>New_Resource_Type</t>
  </si>
  <si>
    <t>SolarPV_InverterLoading</t>
  </si>
  <si>
    <t>New_Resources
Column Heading</t>
  </si>
  <si>
    <t>Tech_Sub_Type</t>
  </si>
  <si>
    <t>Date_Begin</t>
  </si>
  <si>
    <t>Date_End</t>
  </si>
  <si>
    <t>Nameplate_MW</t>
  </si>
  <si>
    <t>New_Rsrc_Total_Fixed_Costs</t>
  </si>
  <si>
    <t>Select from the drop-down menu the Load Serving Entity (LSE) name.</t>
  </si>
  <si>
    <t>Select from the drop down menu the resource location.  If the location is inside the CAISO balancing area, then select the local capacity area or select "CAISO_System" if not within any local capacity area.  If the location is outside the CAISO balancing area, then select the appropriate non-CAISO location.</t>
  </si>
  <si>
    <t>Enter the resource's nameplate capacity value (MW). The nameplate capacity is the maximum rated output of the unit.</t>
  </si>
  <si>
    <t>Cost Category</t>
  </si>
  <si>
    <t>Incremental Distribution</t>
  </si>
  <si>
    <t>Incremental Transmission</t>
  </si>
  <si>
    <t>Incremental Generation</t>
  </si>
  <si>
    <t>Incremental Demand Side Programs</t>
  </si>
  <si>
    <t>Incremental Other</t>
  </si>
  <si>
    <t>Incremental Revenue Requirement</t>
  </si>
  <si>
    <t>BigCreekVentura</t>
  </si>
  <si>
    <t>GreaterBayArea</t>
  </si>
  <si>
    <t>GreaterFresno</t>
  </si>
  <si>
    <t>Humboldt</t>
  </si>
  <si>
    <t>Kern</t>
  </si>
  <si>
    <t>LABasin</t>
  </si>
  <si>
    <t>NorthCoastNorthBay</t>
  </si>
  <si>
    <t>SanDiegoImperialValley</t>
  </si>
  <si>
    <t>Sierra</t>
  </si>
  <si>
    <t>Stockton</t>
  </si>
  <si>
    <t>CAISO_System</t>
  </si>
  <si>
    <t>Non_CAISO_In_State</t>
  </si>
  <si>
    <t>Out_Of_State</t>
  </si>
  <si>
    <t>PeninsulaCleanEnergyAuth</t>
  </si>
  <si>
    <t>CalpineEnergySoln</t>
  </si>
  <si>
    <t>CalpinePowerAmCA</t>
  </si>
  <si>
    <t>AmericanPowerNetMgmt</t>
  </si>
  <si>
    <t>AppleVlyChoiceEnergy</t>
  </si>
  <si>
    <t>SiliconVlyCleanEnergyAuth</t>
  </si>
  <si>
    <t>PacificGasAndElectric</t>
  </si>
  <si>
    <t>SoCalEdison</t>
  </si>
  <si>
    <t>SanDiegoGasAndElectric</t>
  </si>
  <si>
    <t>AnnualEnergy_GWh</t>
  </si>
  <si>
    <t>Enter the resource's expected annual energy production (GWh).</t>
  </si>
  <si>
    <t>If applicable to the type of technology, select the sub-type from the dropdown (e.g. fixed vs. tracking solar).  Otherwise leave blank.</t>
  </si>
  <si>
    <t>If resource is energy storage, enter the discharge capacity in MWh at max output.  Otherwise leave blank.</t>
  </si>
  <si>
    <t>If resource is energy storage, enter the round-trip efficiency (unitless number between 0 and 1).  Otherwise leave blank.</t>
  </si>
  <si>
    <t>If resource is solar PV, enter the ratio of installed DC panel capacity to installed AC inverter capacity (unitless number between 2 and 1).  Otherwise leave blank.</t>
  </si>
  <si>
    <t>If new transmission is required for this new resource, enter the new transmission project name/identifier.  Otherwise leave blank.</t>
  </si>
  <si>
    <t>If new transmission is required for this new resource, enter the LSE's share in MW of the total new transmission line capacity.  Otherwise leave blank.</t>
  </si>
  <si>
    <t>If new transmission is required for this new resource, enter the total new transmission line capacity in MW.  Otherwise leave blank.</t>
  </si>
  <si>
    <t>If new transmission is required for this new resource, enter in 2016 $ the LSE's share of the total fixed cost of the new transmission triggered by this new resource.  Otherwise leave blank.</t>
  </si>
  <si>
    <t>If new transmission is required for this new resource, enter in 2016 $ the total fixed cost of the new transmission triggered by this new resource.  Otherwise leave blank.</t>
  </si>
  <si>
    <t>Default: leave blank.  If LSE selects "Other_New" under column New_Resource_Type, then fill in this cell with a descriptive name for the new resource.</t>
  </si>
  <si>
    <t>1 &lt;= R &lt;= 2</t>
  </si>
  <si>
    <t>0 &lt;= E &lt;= 1</t>
  </si>
  <si>
    <t>IOU</t>
  </si>
  <si>
    <t>CCA</t>
  </si>
  <si>
    <t>ESP</t>
  </si>
  <si>
    <t>Form 1.1a</t>
  </si>
  <si>
    <t>RETAIL SALES OF ELECTRICITY BY CLASS OR SECTOR (GWh) Bundled &amp; Direct Access</t>
  </si>
  <si>
    <t>X</t>
  </si>
  <si>
    <t>Form 1.1b</t>
  </si>
  <si>
    <t>RETAIL SALES OF ELECTRICITY BY CLASS OR SECTOR (GWh) Bundled Customers</t>
  </si>
  <si>
    <t>Form 1.2</t>
  </si>
  <si>
    <t>DISTRIBUTION AREA NET ELECTRICITY FOR GENERATION LOAD (GWh)</t>
  </si>
  <si>
    <t>Form 1.3</t>
  </si>
  <si>
    <t>LSE COINCIDENT PEAK DEMAND BY SECTOR (Bundled Customers)</t>
  </si>
  <si>
    <t>Form 1.4</t>
  </si>
  <si>
    <t>DISTRIBUTION AREA COINCIDENT PEAK DEMAND</t>
  </si>
  <si>
    <t>Form 3.2</t>
  </si>
  <si>
    <t>ENERGY EFFICIENCY - CUMULATIVE INCREMENTAL IMPACTS</t>
  </si>
  <si>
    <t>Form 3.3</t>
  </si>
  <si>
    <t>DISTRIBUTED GENERATION - CUMULATIVE INCREMENTAL IMPACTS</t>
  </si>
  <si>
    <t>Form 3.4</t>
  </si>
  <si>
    <t>DEMAND RESPONSE - CUMULATIVE INCREMENTAL IMPACTS</t>
  </si>
  <si>
    <t>Form 4</t>
  </si>
  <si>
    <t>REPORT ON FORECAST METHODS AND MODELS</t>
  </si>
  <si>
    <t>Form 6</t>
  </si>
  <si>
    <t>UNCOMMITTED DEMAND-SIDE PROGRAM METHODOLOGY</t>
  </si>
  <si>
    <t>Form 7.1</t>
  </si>
  <si>
    <t>ESP DEMAND FORECAST</t>
  </si>
  <si>
    <t>Form 7.2</t>
  </si>
  <si>
    <t>CCA DEMAND FORECAST</t>
  </si>
  <si>
    <t>On the "New_Resources" tab, please report each new resource (chosen from among RESOLVE candidate resource types or indicate Other_New) that the LSE plans to invest in through the IRP planning horizon.  These are analogous to “candidate” resources as defined in the RESOLVE model, and incremental to any resource that was included in the "Data_LSEname_BaseRsrc_yyyymmdd" workbook.  Report the total fixed cost of each new resource.  Column heading definitions are below.
On the "New_Costs" tab, please report cost projections if applicable to the reporting entity.  These are costs associated with the resources in the "New_Resources" tab and incremental to any costs reported in the "Data_LSEname_BaseRsrc_yyyymmdd" workbook.  Report all costs in 2016 dollars.  Explain the composition of each cost category in the text body of the Standard LSE Plan Template.
If including new load or load modifying resource information as part of a portfolio reported in the Standard LSE Plan Template, then follow the instructions on the "Instructions_IEPR_Forms" tab of this workbook to report that data.
Many cells include data validation that requires the LSE to populate cells with only allowed values.  Cells must contain only text or numerical data.  Do not use the "Insert Comment" feature of Excel to comment on specific cells.  Instead please comment on specific cells in the text body of the Standard LSE Plan Template.</t>
  </si>
  <si>
    <t xml:space="preserve">If LSEs use different load and load modifier assumptions as part of any Alternate portfolios, the LSE should report that information using the standard IEPR filing form templates associated with that information, included as additional tabs within this workbook, one tab per IEPR Form.  The LSE should clearly identify the data that differs from the forms it submitted to the CEC in 2017 as part of the 2017 IEPR process.  The table below indicates which standard IEPR filing forms apply to which entity.  IEPR Forms may be downloaded here: </t>
  </si>
  <si>
    <t>http://docketpublic.energy.ca.gov/PublicDocuments/17-IEPR-03/TN215680-1_20170131T142702_FINAL_2017_Electricity_Demand_Forecast_Forms.xlsx</t>
  </si>
  <si>
    <t>http://docketpublic.energy.ca.gov/PublicDocuments/17-IEPR-03/TN215675_20170131T111216_FINAL_Forms_and_Instructions_for_Submitting_Electricity_Demand.pdf</t>
  </si>
  <si>
    <t>CEC Instructions</t>
  </si>
  <si>
    <t>CEC IEPR Forms</t>
  </si>
  <si>
    <t>Expected end of contract or retirement date in yyyy/mm/dd format.  Enter 2050/12/31 if no end date.</t>
  </si>
  <si>
    <t>Expected online date in yyyy/mm/dd format.</t>
  </si>
  <si>
    <t>Wind</t>
  </si>
  <si>
    <t>Solar</t>
  </si>
  <si>
    <t>Biogas</t>
  </si>
  <si>
    <t>Battery Storage</t>
  </si>
  <si>
    <t>Negative energy deliveries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</si>
</sst>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quot;$&quot;#,##0"/>
    <numFmt numFmtId="166" formatCode="0.0000"/>
    <numFmt numFmtId="167" formatCode="#,##0.000"/>
  </numFmts>
  <fonts count="13"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1"/>
      <color rgb="FF0070C0"/>
      <name val="Calibri"/>
      <family val="2"/>
      <scheme val="minor"/>
    </font>
    <font>
      <sz val="11"/>
      <name val="Calibri"/>
      <family val="2"/>
      <scheme val="minor"/>
    </font>
    <font>
      <b/>
      <u/>
      <sz val="14"/>
      <color rgb="FF0070C0"/>
      <name val="Calibri"/>
      <family val="2"/>
      <scheme val="minor"/>
    </font>
    <font>
      <b/>
      <sz val="14"/>
      <color theme="1"/>
      <name val="Calibri"/>
      <family val="2"/>
      <scheme val="minor"/>
    </font>
    <font>
      <b/>
      <sz val="11"/>
      <name val="Calibri"/>
      <family val="2"/>
      <scheme val="minor"/>
    </font>
    <font>
      <sz val="10"/>
      <name val="MS Sans Serif"/>
      <family val="2"/>
    </font>
    <font>
      <sz val="10"/>
      <name val="Arial"/>
      <family val="2"/>
    </font>
    <font>
      <sz val="11"/>
      <color rgb="FF000000"/>
      <name val="Calibri"/>
      <family val="2"/>
      <scheme val="minor"/>
    </font>
    <font>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0070C0"/>
      </left>
      <right style="medium">
        <color rgb="FF0070C0"/>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right style="medium">
        <color rgb="FF0070C0"/>
      </right>
      <top/>
      <bottom style="medium">
        <color rgb="FF0070C0"/>
      </bottom>
      <diagonal/>
    </border>
  </borders>
  <cellStyleXfs count="2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 fillId="0" borderId="0"/>
    <xf numFmtId="0" fontId="10" fillId="0" borderId="0"/>
    <xf numFmtId="0" fontId="10" fillId="0" borderId="0"/>
    <xf numFmtId="0" fontId="1" fillId="0" borderId="0" applyNumberFormat="0" applyFill="0" applyBorder="0" applyAlignment="0" applyProtection="0"/>
  </cellStyleXfs>
  <cellXfs count="52">
    <xf numFmtId="0" fontId="0" fillId="0" borderId="0" xfId="0"/>
    <xf numFmtId="0" fontId="0" fillId="0" borderId="0" xfId="0" applyFill="1"/>
    <xf numFmtId="14" fontId="0" fillId="0" borderId="0" xfId="0" applyNumberFormat="1" applyFill="1"/>
    <xf numFmtId="0" fontId="4" fillId="0" borderId="0" xfId="0" applyFont="1"/>
    <xf numFmtId="0" fontId="4" fillId="0" borderId="0" xfId="0" applyFont="1" applyFill="1"/>
    <xf numFmtId="164" fontId="0" fillId="0" borderId="0" xfId="0" applyNumberFormat="1" applyFill="1"/>
    <xf numFmtId="1" fontId="0" fillId="0" borderId="0" xfId="0" applyNumberFormat="1" applyFill="1"/>
    <xf numFmtId="1" fontId="0" fillId="0" borderId="0" xfId="0" applyNumberFormat="1"/>
    <xf numFmtId="165" fontId="0" fillId="0" borderId="0" xfId="0" applyNumberFormat="1"/>
    <xf numFmtId="165" fontId="0" fillId="0" borderId="0" xfId="0" applyNumberFormat="1" applyFill="1"/>
    <xf numFmtId="0" fontId="5" fillId="0" borderId="0" xfId="0" applyFont="1"/>
    <xf numFmtId="0" fontId="3" fillId="2" borderId="1" xfId="0" applyFont="1" applyFill="1" applyBorder="1"/>
    <xf numFmtId="0" fontId="7" fillId="3" borderId="1" xfId="0" applyFont="1" applyFill="1" applyBorder="1" applyAlignment="1">
      <alignment vertical="top" wrapText="1"/>
    </xf>
    <xf numFmtId="0" fontId="0" fillId="0" borderId="1" xfId="0" applyBorder="1" applyAlignment="1">
      <alignment vertical="top" wrapText="1"/>
    </xf>
    <xf numFmtId="0" fontId="3" fillId="0" borderId="1" xfId="0" applyFont="1" applyBorder="1" applyAlignment="1">
      <alignment vertical="top"/>
    </xf>
    <xf numFmtId="0" fontId="0" fillId="0" borderId="1" xfId="0" applyFill="1" applyBorder="1" applyAlignment="1">
      <alignment vertical="top" wrapText="1"/>
    </xf>
    <xf numFmtId="14" fontId="0" fillId="0" borderId="1" xfId="0" applyNumberFormat="1" applyFill="1" applyBorder="1" applyAlignment="1">
      <alignment vertical="top" wrapText="1"/>
    </xf>
    <xf numFmtId="0" fontId="8" fillId="0" borderId="1" xfId="0" applyFont="1" applyBorder="1" applyAlignment="1">
      <alignment vertical="top"/>
    </xf>
    <xf numFmtId="0" fontId="5" fillId="0"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xf numFmtId="0" fontId="0" fillId="2" borderId="1" xfId="0" applyFill="1" applyBorder="1"/>
    <xf numFmtId="165" fontId="0" fillId="0" borderId="1" xfId="0" applyNumberFormat="1" applyFill="1" applyBorder="1"/>
    <xf numFmtId="165" fontId="0" fillId="0" borderId="1" xfId="0" applyNumberFormat="1" applyBorder="1"/>
    <xf numFmtId="0" fontId="5" fillId="0" borderId="1" xfId="0" applyFont="1" applyBorder="1" applyAlignment="1">
      <alignment vertical="top" wrapText="1"/>
    </xf>
    <xf numFmtId="0" fontId="0" fillId="0" borderId="0" xfId="0" applyFont="1" applyAlignment="1">
      <alignment vertical="center"/>
    </xf>
    <xf numFmtId="0" fontId="3" fillId="0" borderId="0" xfId="0" applyFont="1" applyAlignment="1">
      <alignment horizontal="center" vertical="center" wrapText="1"/>
    </xf>
    <xf numFmtId="0" fontId="0" fillId="0" borderId="2" xfId="0" applyFont="1" applyBorder="1" applyAlignment="1">
      <alignment vertical="center"/>
    </xf>
    <xf numFmtId="0" fontId="11" fillId="0" borderId="3" xfId="0" applyFont="1" applyBorder="1" applyAlignment="1">
      <alignment vertical="center" wrapText="1"/>
    </xf>
    <xf numFmtId="0" fontId="0" fillId="0" borderId="3" xfId="0" applyFont="1" applyBorder="1" applyAlignment="1">
      <alignment horizontal="center" vertical="center"/>
    </xf>
    <xf numFmtId="0" fontId="11" fillId="0" borderId="3" xfId="0" applyFont="1" applyBorder="1" applyAlignment="1">
      <alignment horizontal="center" vertical="center"/>
    </xf>
    <xf numFmtId="0" fontId="0" fillId="0" borderId="4" xfId="0" applyFont="1" applyBorder="1" applyAlignment="1">
      <alignment vertical="center"/>
    </xf>
    <xf numFmtId="0" fontId="11" fillId="0" borderId="5" xfId="0" applyFont="1" applyBorder="1" applyAlignment="1">
      <alignment vertical="center" wrapText="1"/>
    </xf>
    <xf numFmtId="0" fontId="0" fillId="0" borderId="5"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vertical="center"/>
    </xf>
    <xf numFmtId="0" fontId="0" fillId="0" borderId="5" xfId="0" applyFont="1" applyBorder="1" applyAlignment="1">
      <alignment vertical="center" wrapText="1"/>
    </xf>
    <xf numFmtId="0" fontId="1" fillId="0" borderId="0" xfId="28" applyAlignment="1"/>
    <xf numFmtId="0" fontId="12" fillId="0" borderId="0" xfId="0" applyFont="1" applyAlignment="1">
      <alignment wrapText="1"/>
    </xf>
    <xf numFmtId="2" fontId="0" fillId="0" borderId="0" xfId="0" applyNumberFormat="1" applyFill="1"/>
    <xf numFmtId="2" fontId="0" fillId="0" borderId="0" xfId="0" applyNumberFormat="1"/>
    <xf numFmtId="0" fontId="3" fillId="2" borderId="1" xfId="0" applyNumberFormat="1" applyFont="1" applyFill="1" applyBorder="1" applyAlignment="1">
      <alignment wrapText="1"/>
    </xf>
    <xf numFmtId="0" fontId="0" fillId="0" borderId="0" xfId="0" applyNumberFormat="1" applyFill="1"/>
    <xf numFmtId="0" fontId="0" fillId="0" borderId="0" xfId="0" applyNumberFormat="1"/>
    <xf numFmtId="14" fontId="0" fillId="0" borderId="0" xfId="0" applyNumberFormat="1" applyFill="1" applyAlignment="1">
      <alignment horizontal="center"/>
    </xf>
    <xf numFmtId="3" fontId="0" fillId="0" borderId="0" xfId="0" applyNumberFormat="1" applyFill="1" applyAlignment="1">
      <alignment horizontal="center"/>
    </xf>
    <xf numFmtId="14" fontId="0" fillId="0" borderId="0" xfId="0" applyNumberFormat="1"/>
    <xf numFmtId="1" fontId="0" fillId="0" borderId="0" xfId="0" applyNumberFormat="1" applyFill="1" applyAlignment="1">
      <alignment horizontal="center"/>
    </xf>
    <xf numFmtId="166" fontId="0" fillId="0" borderId="0" xfId="0" applyNumberFormat="1" applyFill="1" applyAlignment="1">
      <alignment horizontal="center"/>
    </xf>
    <xf numFmtId="2" fontId="0" fillId="0" borderId="0" xfId="0" applyNumberFormat="1" applyFill="1" applyAlignment="1">
      <alignment horizontal="center"/>
    </xf>
    <xf numFmtId="4" fontId="0" fillId="0" borderId="0" xfId="0" applyNumberFormat="1" applyFill="1" applyAlignment="1">
      <alignment horizontal="center"/>
    </xf>
    <xf numFmtId="167" fontId="0" fillId="0" borderId="0" xfId="0" applyNumberFormat="1" applyFill="1" applyAlignment="1">
      <alignment horizontal="center"/>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8" builtinId="8"/>
    <cellStyle name="Normal" xfId="0" builtinId="0"/>
    <cellStyle name="Normal 2" xfId="25" xr:uid="{00000000-0005-0000-0000-00001A000000}"/>
    <cellStyle name="Normal 4 4" xfId="26" xr:uid="{00000000-0005-0000-0000-00001B000000}"/>
    <cellStyle name="Normal 5" xfId="27"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ocketpublic.energy.ca.gov/PublicDocuments/17-IEPR-03/TN215675_20170131T111216_FINAL_Forms_and_Instructions_for_Submitting_Electricity_Demand.pdf" TargetMode="External"/><Relationship Id="rId1" Type="http://schemas.openxmlformats.org/officeDocument/2006/relationships/hyperlink" Target="http://docketpublic.energy.ca.gov/PublicDocuments/17-IEPR-03/TN215680-1_20170131T142702_FINAL_2017_Electricity_Demand_Forecast_Forms.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6"/>
  <sheetViews>
    <sheetView topLeftCell="A2" workbookViewId="0">
      <selection activeCell="B12" sqref="B12"/>
    </sheetView>
  </sheetViews>
  <sheetFormatPr defaultRowHeight="15" x14ac:dyDescent="0.25"/>
  <cols>
    <col min="1" max="1" width="34.28515625" customWidth="1"/>
    <col min="2" max="2" width="116.5703125" customWidth="1"/>
    <col min="3" max="3" width="33.85546875" customWidth="1"/>
    <col min="4" max="4" width="76.85546875" customWidth="1"/>
  </cols>
  <sheetData>
    <row r="1" spans="1:2" ht="255" x14ac:dyDescent="0.25">
      <c r="A1" s="12" t="s">
        <v>92</v>
      </c>
      <c r="B1" s="13" t="s">
        <v>183</v>
      </c>
    </row>
    <row r="2" spans="1:2" ht="37.5" x14ac:dyDescent="0.3">
      <c r="A2" s="19" t="s">
        <v>103</v>
      </c>
      <c r="B2" s="20" t="s">
        <v>91</v>
      </c>
    </row>
    <row r="3" spans="1:2" x14ac:dyDescent="0.25">
      <c r="A3" s="14" t="s">
        <v>93</v>
      </c>
      <c r="B3" s="13" t="s">
        <v>109</v>
      </c>
    </row>
    <row r="4" spans="1:2" ht="30" x14ac:dyDescent="0.25">
      <c r="A4" s="14" t="s">
        <v>101</v>
      </c>
      <c r="B4" s="15" t="s">
        <v>80</v>
      </c>
    </row>
    <row r="5" spans="1:2" ht="30" x14ac:dyDescent="0.25">
      <c r="A5" s="14" t="s">
        <v>89</v>
      </c>
      <c r="B5" s="15" t="s">
        <v>152</v>
      </c>
    </row>
    <row r="6" spans="1:2" ht="45" x14ac:dyDescent="0.25">
      <c r="A6" s="17" t="s">
        <v>94</v>
      </c>
      <c r="B6" s="13" t="s">
        <v>110</v>
      </c>
    </row>
    <row r="7" spans="1:2" x14ac:dyDescent="0.25">
      <c r="A7" s="14" t="s">
        <v>105</v>
      </c>
      <c r="B7" s="16" t="s">
        <v>190</v>
      </c>
    </row>
    <row r="8" spans="1:2" x14ac:dyDescent="0.25">
      <c r="A8" s="14" t="s">
        <v>106</v>
      </c>
      <c r="B8" s="16" t="s">
        <v>189</v>
      </c>
    </row>
    <row r="9" spans="1:2" x14ac:dyDescent="0.25">
      <c r="A9" s="14" t="s">
        <v>107</v>
      </c>
      <c r="B9" s="13" t="s">
        <v>111</v>
      </c>
    </row>
    <row r="10" spans="1:2" x14ac:dyDescent="0.25">
      <c r="A10" s="14" t="s">
        <v>141</v>
      </c>
      <c r="B10" s="24" t="s">
        <v>142</v>
      </c>
    </row>
    <row r="11" spans="1:2" ht="30" x14ac:dyDescent="0.25">
      <c r="A11" s="17" t="s">
        <v>104</v>
      </c>
      <c r="B11" s="18" t="s">
        <v>143</v>
      </c>
    </row>
    <row r="12" spans="1:2" ht="30" x14ac:dyDescent="0.25">
      <c r="A12" s="14" t="s">
        <v>102</v>
      </c>
      <c r="B12" s="15" t="s">
        <v>146</v>
      </c>
    </row>
    <row r="13" spans="1:2" x14ac:dyDescent="0.25">
      <c r="A13" s="14" t="s">
        <v>76</v>
      </c>
      <c r="B13" s="15" t="s">
        <v>144</v>
      </c>
    </row>
    <row r="14" spans="1:2" x14ac:dyDescent="0.25">
      <c r="A14" s="14" t="s">
        <v>90</v>
      </c>
      <c r="B14" s="15" t="s">
        <v>145</v>
      </c>
    </row>
    <row r="15" spans="1:2" x14ac:dyDescent="0.25">
      <c r="A15" s="14" t="s">
        <v>79</v>
      </c>
      <c r="B15" s="15" t="s">
        <v>78</v>
      </c>
    </row>
    <row r="16" spans="1:2" x14ac:dyDescent="0.25">
      <c r="A16" s="14" t="s">
        <v>108</v>
      </c>
      <c r="B16" s="15" t="s">
        <v>95</v>
      </c>
    </row>
    <row r="17" spans="1:4" ht="30" x14ac:dyDescent="0.25">
      <c r="A17" s="14" t="s">
        <v>96</v>
      </c>
      <c r="B17" s="15" t="s">
        <v>147</v>
      </c>
    </row>
    <row r="18" spans="1:4" ht="30" x14ac:dyDescent="0.25">
      <c r="A18" s="14" t="s">
        <v>97</v>
      </c>
      <c r="B18" s="15" t="s">
        <v>148</v>
      </c>
    </row>
    <row r="19" spans="1:4" ht="30" x14ac:dyDescent="0.25">
      <c r="A19" s="14" t="s">
        <v>98</v>
      </c>
      <c r="B19" s="15" t="s">
        <v>149</v>
      </c>
    </row>
    <row r="20" spans="1:4" ht="30" x14ac:dyDescent="0.25">
      <c r="A20" s="14" t="s">
        <v>99</v>
      </c>
      <c r="B20" s="15" t="s">
        <v>150</v>
      </c>
    </row>
    <row r="21" spans="1:4" ht="30" x14ac:dyDescent="0.25">
      <c r="A21" s="14" t="s">
        <v>100</v>
      </c>
      <c r="B21" s="15" t="s">
        <v>151</v>
      </c>
    </row>
    <row r="28" spans="1:4" x14ac:dyDescent="0.25">
      <c r="D28" s="10"/>
    </row>
    <row r="29" spans="1:4" x14ac:dyDescent="0.25">
      <c r="D29" s="10"/>
    </row>
    <row r="30" spans="1:4" x14ac:dyDescent="0.25">
      <c r="D30" s="10"/>
    </row>
    <row r="31" spans="1:4" x14ac:dyDescent="0.25">
      <c r="D31" s="1"/>
    </row>
    <row r="35" spans="4:4" x14ac:dyDescent="0.25">
      <c r="D35" s="10"/>
    </row>
    <row r="36" spans="4:4" x14ac:dyDescent="0.25">
      <c r="D36" s="10"/>
    </row>
  </sheetData>
  <sheetProtection algorithmName="SHA-512" hashValue="d6Qmw7ltHtIxa4zImaCZYCYTYr4rvSOyVlVINQi5mr0lnC8q6uWu1ORNWvUpQK73V5q3RfkvPR8K9qpK4Cr4ag==" saltValue="pqVERVH6EYjSMvPJg3/5pw==" spinCount="100000"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F16"/>
  <sheetViews>
    <sheetView workbookViewId="0"/>
  </sheetViews>
  <sheetFormatPr defaultRowHeight="15" x14ac:dyDescent="0.25"/>
  <cols>
    <col min="1" max="1" width="6" customWidth="1"/>
    <col min="2" max="2" width="18" customWidth="1"/>
    <col min="3" max="3" width="65" customWidth="1"/>
  </cols>
  <sheetData>
    <row r="1" spans="2:6" ht="187.5" x14ac:dyDescent="0.3">
      <c r="C1" s="38" t="s">
        <v>184</v>
      </c>
    </row>
    <row r="2" spans="2:6" x14ac:dyDescent="0.25">
      <c r="B2" s="3" t="s">
        <v>188</v>
      </c>
      <c r="C2" s="37" t="s">
        <v>185</v>
      </c>
    </row>
    <row r="3" spans="2:6" x14ac:dyDescent="0.25">
      <c r="B3" s="3" t="s">
        <v>187</v>
      </c>
      <c r="C3" s="37" t="s">
        <v>186</v>
      </c>
    </row>
    <row r="4" spans="2:6" ht="15.75" thickBot="1" x14ac:dyDescent="0.3">
      <c r="B4" s="25"/>
      <c r="C4" s="25"/>
      <c r="D4" s="26" t="s">
        <v>155</v>
      </c>
      <c r="E4" s="26" t="s">
        <v>156</v>
      </c>
      <c r="F4" s="26" t="s">
        <v>157</v>
      </c>
    </row>
    <row r="5" spans="2:6" ht="30.75" thickBot="1" x14ac:dyDescent="0.3">
      <c r="B5" s="27" t="s">
        <v>158</v>
      </c>
      <c r="C5" s="28" t="s">
        <v>159</v>
      </c>
      <c r="D5" s="29" t="s">
        <v>160</v>
      </c>
      <c r="E5" s="29"/>
      <c r="F5" s="30"/>
    </row>
    <row r="6" spans="2:6" ht="30.75" thickBot="1" x14ac:dyDescent="0.3">
      <c r="B6" s="31" t="s">
        <v>161</v>
      </c>
      <c r="C6" s="32" t="s">
        <v>162</v>
      </c>
      <c r="D6" s="33" t="s">
        <v>160</v>
      </c>
      <c r="E6" s="33"/>
      <c r="F6" s="34"/>
    </row>
    <row r="7" spans="2:6" ht="15.75" thickBot="1" x14ac:dyDescent="0.3">
      <c r="B7" s="35" t="s">
        <v>163</v>
      </c>
      <c r="C7" s="32" t="s">
        <v>164</v>
      </c>
      <c r="D7" s="33" t="s">
        <v>160</v>
      </c>
      <c r="E7" s="33"/>
      <c r="F7" s="34"/>
    </row>
    <row r="8" spans="2:6" ht="15.75" thickBot="1" x14ac:dyDescent="0.3">
      <c r="B8" s="35" t="s">
        <v>165</v>
      </c>
      <c r="C8" s="32" t="s">
        <v>166</v>
      </c>
      <c r="D8" s="33" t="s">
        <v>160</v>
      </c>
      <c r="E8" s="33"/>
      <c r="F8" s="34"/>
    </row>
    <row r="9" spans="2:6" ht="15.75" thickBot="1" x14ac:dyDescent="0.3">
      <c r="B9" s="35" t="s">
        <v>167</v>
      </c>
      <c r="C9" s="32" t="s">
        <v>168</v>
      </c>
      <c r="D9" s="33" t="s">
        <v>160</v>
      </c>
      <c r="E9" s="33"/>
      <c r="F9" s="34"/>
    </row>
    <row r="10" spans="2:6" ht="15.75" thickBot="1" x14ac:dyDescent="0.3">
      <c r="B10" s="31" t="s">
        <v>169</v>
      </c>
      <c r="C10" s="36" t="s">
        <v>170</v>
      </c>
      <c r="D10" s="33" t="s">
        <v>160</v>
      </c>
      <c r="E10" s="33"/>
      <c r="F10" s="34"/>
    </row>
    <row r="11" spans="2:6" ht="15.75" thickBot="1" x14ac:dyDescent="0.3">
      <c r="B11" s="35" t="s">
        <v>171</v>
      </c>
      <c r="C11" s="32" t="s">
        <v>172</v>
      </c>
      <c r="D11" s="33" t="s">
        <v>160</v>
      </c>
      <c r="E11" s="33"/>
      <c r="F11" s="34"/>
    </row>
    <row r="12" spans="2:6" ht="15.75" thickBot="1" x14ac:dyDescent="0.3">
      <c r="B12" s="35" t="s">
        <v>173</v>
      </c>
      <c r="C12" s="32" t="s">
        <v>174</v>
      </c>
      <c r="D12" s="33" t="s">
        <v>160</v>
      </c>
      <c r="E12" s="33"/>
      <c r="F12" s="34"/>
    </row>
    <row r="13" spans="2:6" ht="15.75" thickBot="1" x14ac:dyDescent="0.3">
      <c r="B13" s="35" t="s">
        <v>175</v>
      </c>
      <c r="C13" s="32" t="s">
        <v>176</v>
      </c>
      <c r="D13" s="33" t="s">
        <v>160</v>
      </c>
      <c r="E13" s="33" t="s">
        <v>160</v>
      </c>
      <c r="F13" s="34"/>
    </row>
    <row r="14" spans="2:6" ht="15.75" thickBot="1" x14ac:dyDescent="0.3">
      <c r="B14" s="35" t="s">
        <v>177</v>
      </c>
      <c r="C14" s="32" t="s">
        <v>178</v>
      </c>
      <c r="D14" s="33" t="s">
        <v>160</v>
      </c>
      <c r="E14" s="33"/>
      <c r="F14" s="34"/>
    </row>
    <row r="15" spans="2:6" ht="15.75" thickBot="1" x14ac:dyDescent="0.3">
      <c r="B15" s="31" t="s">
        <v>179</v>
      </c>
      <c r="C15" s="36" t="s">
        <v>180</v>
      </c>
      <c r="D15" s="33"/>
      <c r="E15" s="33"/>
      <c r="F15" s="33" t="s">
        <v>160</v>
      </c>
    </row>
    <row r="16" spans="2:6" ht="15.75" thickBot="1" x14ac:dyDescent="0.3">
      <c r="B16" s="31" t="s">
        <v>181</v>
      </c>
      <c r="C16" s="36" t="s">
        <v>182</v>
      </c>
      <c r="D16" s="34"/>
      <c r="E16" s="33" t="s">
        <v>160</v>
      </c>
      <c r="F16" s="34"/>
    </row>
  </sheetData>
  <sheetProtection algorithmName="SHA-512" hashValue="HRb+CGwNAeDPXfXiy1SmhK/WpXfYIprC99xuBIcTtjNxan3J2LFyjGckviE5in233oclX1Jiba+PcQuUZXQ8GQ==" saltValue="zxxOX/Bzn0E5BLDA940FbQ==" spinCount="100000" sheet="1" objects="1" scenarios="1"/>
  <hyperlinks>
    <hyperlink ref="C2" r:id="rId1" xr:uid="{00000000-0004-0000-0100-000000000000}"/>
    <hyperlink ref="C3" r:id="rId2" xr:uid="{00000000-0004-0000-0100-000001000000}"/>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28"/>
  <sheetViews>
    <sheetView tabSelected="1" workbookViewId="0">
      <selection activeCell="G29" sqref="G29"/>
    </sheetView>
  </sheetViews>
  <sheetFormatPr defaultColWidth="11.42578125" defaultRowHeight="15" x14ac:dyDescent="0.25"/>
  <cols>
    <col min="1" max="1" width="19.42578125" customWidth="1"/>
    <col min="2" max="3" width="32.28515625" customWidth="1"/>
    <col min="4" max="4" width="19.28515625" customWidth="1"/>
    <col min="5" max="6" width="16.42578125" style="46" customWidth="1"/>
    <col min="7" max="7" width="10.7109375" style="7" customWidth="1"/>
    <col min="8" max="8" width="25.140625" style="7" customWidth="1"/>
    <col min="9" max="9" width="15.85546875" customWidth="1"/>
    <col min="10" max="10" width="8.7109375" style="40" customWidth="1"/>
    <col min="11" max="11" width="8.7109375" style="7" customWidth="1"/>
    <col min="12" max="12" width="9.140625" style="40" customWidth="1"/>
    <col min="13" max="13" width="6.5703125" customWidth="1"/>
    <col min="14" max="14" width="11" style="7" customWidth="1"/>
    <col min="15" max="15" width="23" style="43" customWidth="1"/>
    <col min="16" max="17" width="9.140625" style="40" customWidth="1"/>
    <col min="18" max="19" width="11.7109375" style="40" customWidth="1"/>
  </cols>
  <sheetData>
    <row r="1" spans="1:28" ht="45" x14ac:dyDescent="0.25">
      <c r="A1" s="41" t="s">
        <v>93</v>
      </c>
      <c r="B1" s="41" t="s">
        <v>101</v>
      </c>
      <c r="C1" s="41" t="s">
        <v>89</v>
      </c>
      <c r="D1" s="41" t="s">
        <v>94</v>
      </c>
      <c r="E1" s="41" t="s">
        <v>105</v>
      </c>
      <c r="F1" s="41" t="s">
        <v>106</v>
      </c>
      <c r="G1" s="41" t="s">
        <v>107</v>
      </c>
      <c r="H1" s="41" t="s">
        <v>141</v>
      </c>
      <c r="I1" s="41" t="s">
        <v>104</v>
      </c>
      <c r="J1" s="41" t="s">
        <v>102</v>
      </c>
      <c r="K1" s="41" t="s">
        <v>76</v>
      </c>
      <c r="L1" s="41" t="s">
        <v>90</v>
      </c>
      <c r="M1" s="41" t="s">
        <v>79</v>
      </c>
      <c r="N1" s="41" t="s">
        <v>108</v>
      </c>
      <c r="O1" s="41" t="s">
        <v>96</v>
      </c>
      <c r="P1" s="41" t="s">
        <v>97</v>
      </c>
      <c r="Q1" s="41" t="s">
        <v>98</v>
      </c>
      <c r="R1" s="41" t="s">
        <v>99</v>
      </c>
      <c r="S1" s="41" t="s">
        <v>100</v>
      </c>
    </row>
    <row r="2" spans="1:28" x14ac:dyDescent="0.25">
      <c r="A2" s="1" t="s">
        <v>43</v>
      </c>
      <c r="B2" s="1" t="s">
        <v>55</v>
      </c>
      <c r="C2" t="s">
        <v>194</v>
      </c>
      <c r="D2" s="1" t="s">
        <v>120</v>
      </c>
      <c r="E2" s="44">
        <v>44562</v>
      </c>
      <c r="F2" s="44">
        <v>51501</v>
      </c>
      <c r="G2" s="47">
        <v>18</v>
      </c>
      <c r="H2" s="45" t="s">
        <v>195</v>
      </c>
      <c r="I2" s="1"/>
      <c r="J2" s="39"/>
      <c r="K2" s="6"/>
      <c r="L2" s="39"/>
      <c r="M2" s="1">
        <v>1</v>
      </c>
      <c r="N2" s="6"/>
      <c r="O2" s="42"/>
      <c r="P2" s="39"/>
      <c r="Q2" s="39"/>
      <c r="R2" s="39"/>
      <c r="S2" s="39"/>
      <c r="T2" s="1"/>
      <c r="U2" s="1"/>
      <c r="V2" s="1"/>
      <c r="W2" s="1"/>
      <c r="X2" s="1"/>
      <c r="Y2" s="1"/>
      <c r="Z2" s="1"/>
      <c r="AA2" s="1"/>
      <c r="AB2" s="1"/>
    </row>
    <row r="3" spans="1:28" x14ac:dyDescent="0.25">
      <c r="A3" s="1" t="s">
        <v>43</v>
      </c>
      <c r="B3" s="1" t="s">
        <v>55</v>
      </c>
      <c r="C3" t="s">
        <v>194</v>
      </c>
      <c r="D3" s="1" t="s">
        <v>125</v>
      </c>
      <c r="E3" s="44">
        <v>46023</v>
      </c>
      <c r="F3" s="44">
        <v>51501</v>
      </c>
      <c r="G3" s="47">
        <v>20</v>
      </c>
      <c r="H3" s="45" t="s">
        <v>195</v>
      </c>
      <c r="I3" s="1"/>
      <c r="J3" s="39"/>
      <c r="K3" s="6"/>
      <c r="L3" s="39"/>
      <c r="M3" s="1">
        <v>1</v>
      </c>
      <c r="N3" s="6"/>
      <c r="O3" s="42"/>
      <c r="P3" s="39"/>
      <c r="Q3" s="39"/>
      <c r="R3" s="39"/>
      <c r="S3" s="39"/>
      <c r="T3" s="1"/>
      <c r="U3" s="1"/>
      <c r="V3" s="1"/>
      <c r="W3" s="1"/>
      <c r="X3" s="1"/>
      <c r="Y3" s="1"/>
      <c r="Z3" s="1"/>
      <c r="AA3" s="1"/>
      <c r="AB3" s="1"/>
    </row>
    <row r="4" spans="1:28" x14ac:dyDescent="0.25">
      <c r="A4" s="1" t="s">
        <v>43</v>
      </c>
      <c r="B4" s="1" t="s">
        <v>55</v>
      </c>
      <c r="C4" t="s">
        <v>194</v>
      </c>
      <c r="D4" s="1" t="s">
        <v>123</v>
      </c>
      <c r="E4" s="44">
        <v>47484</v>
      </c>
      <c r="F4" s="44">
        <v>51501</v>
      </c>
      <c r="G4" s="47">
        <v>40</v>
      </c>
      <c r="H4" s="45" t="s">
        <v>195</v>
      </c>
      <c r="I4" s="1"/>
      <c r="J4" s="39"/>
      <c r="K4" s="6"/>
      <c r="L4" s="39"/>
      <c r="M4" s="1">
        <v>1</v>
      </c>
      <c r="N4" s="6"/>
      <c r="O4" s="42"/>
      <c r="P4" s="39"/>
      <c r="Q4" s="39"/>
      <c r="R4" s="39"/>
      <c r="S4" s="39"/>
      <c r="T4" s="1"/>
      <c r="U4" s="1"/>
      <c r="V4" s="1"/>
      <c r="W4" s="1"/>
      <c r="X4" s="1"/>
      <c r="Y4" s="1"/>
      <c r="Z4" s="1"/>
      <c r="AA4" s="1"/>
      <c r="AB4" s="1"/>
    </row>
    <row r="5" spans="1:28" x14ac:dyDescent="0.25">
      <c r="A5" s="1" t="s">
        <v>43</v>
      </c>
      <c r="B5" s="1" t="s">
        <v>58</v>
      </c>
      <c r="C5" t="s">
        <v>193</v>
      </c>
      <c r="D5" s="1" t="s">
        <v>125</v>
      </c>
      <c r="E5" s="44">
        <v>44562</v>
      </c>
      <c r="F5" s="44">
        <v>47848</v>
      </c>
      <c r="G5" s="47">
        <v>2</v>
      </c>
      <c r="H5" s="45">
        <v>17.52</v>
      </c>
      <c r="I5" s="1"/>
      <c r="J5" s="39"/>
      <c r="K5" s="6"/>
      <c r="L5" s="39"/>
      <c r="M5" s="1">
        <v>1</v>
      </c>
      <c r="N5" s="6"/>
      <c r="O5" s="42"/>
      <c r="P5" s="39"/>
      <c r="Q5" s="39"/>
      <c r="R5" s="39"/>
      <c r="S5" s="39"/>
      <c r="T5" s="1"/>
      <c r="U5" s="1"/>
      <c r="V5" s="1"/>
      <c r="W5" s="1"/>
      <c r="X5" s="1"/>
      <c r="Y5" s="1"/>
      <c r="Z5" s="1"/>
      <c r="AA5" s="1"/>
      <c r="AB5" s="1"/>
    </row>
    <row r="6" spans="1:28" x14ac:dyDescent="0.25">
      <c r="A6" s="1" t="s">
        <v>43</v>
      </c>
      <c r="B6" s="1" t="s">
        <v>0</v>
      </c>
      <c r="C6" t="s">
        <v>192</v>
      </c>
      <c r="D6" s="1" t="s">
        <v>120</v>
      </c>
      <c r="E6" s="44">
        <v>43831</v>
      </c>
      <c r="F6" s="44">
        <v>51501</v>
      </c>
      <c r="G6" s="47">
        <v>100</v>
      </c>
      <c r="H6" s="45">
        <v>266</v>
      </c>
      <c r="I6" s="1" t="s">
        <v>72</v>
      </c>
      <c r="J6" s="39"/>
      <c r="K6" s="6"/>
      <c r="L6" s="39"/>
      <c r="M6" s="1">
        <v>1</v>
      </c>
      <c r="N6" s="6"/>
      <c r="O6" s="42"/>
      <c r="P6" s="39"/>
      <c r="Q6" s="39"/>
      <c r="R6" s="39"/>
      <c r="S6" s="39"/>
      <c r="T6" s="1"/>
      <c r="U6" s="1"/>
      <c r="V6" s="1"/>
      <c r="W6" s="1"/>
      <c r="X6" s="1"/>
      <c r="Y6" s="1"/>
      <c r="Z6" s="1"/>
      <c r="AA6" s="1"/>
      <c r="AB6" s="1"/>
    </row>
    <row r="7" spans="1:28" x14ac:dyDescent="0.25">
      <c r="A7" s="1" t="s">
        <v>43</v>
      </c>
      <c r="B7" s="1" t="s">
        <v>3</v>
      </c>
      <c r="C7" t="s">
        <v>192</v>
      </c>
      <c r="D7" s="1" t="s">
        <v>121</v>
      </c>
      <c r="E7" s="44">
        <v>43831</v>
      </c>
      <c r="F7" s="44">
        <v>51501</v>
      </c>
      <c r="G7" s="47">
        <v>124</v>
      </c>
      <c r="H7" s="45">
        <v>336.2569497585373</v>
      </c>
      <c r="I7" s="1" t="s">
        <v>72</v>
      </c>
      <c r="J7" s="39"/>
      <c r="K7" s="6"/>
      <c r="L7" s="39"/>
      <c r="M7" s="1">
        <v>1</v>
      </c>
      <c r="N7" s="6"/>
      <c r="O7" s="42"/>
      <c r="P7" s="39"/>
      <c r="Q7" s="39"/>
      <c r="R7" s="39"/>
      <c r="S7" s="39"/>
      <c r="T7" s="1"/>
      <c r="U7" s="1"/>
      <c r="V7" s="1"/>
      <c r="W7" s="1"/>
      <c r="X7" s="1"/>
      <c r="Y7" s="1"/>
      <c r="Z7" s="1"/>
      <c r="AA7" s="1"/>
      <c r="AB7" s="1"/>
    </row>
    <row r="8" spans="1:28" x14ac:dyDescent="0.25">
      <c r="A8" s="1" t="s">
        <v>43</v>
      </c>
      <c r="B8" s="1" t="s">
        <v>8</v>
      </c>
      <c r="C8" t="s">
        <v>192</v>
      </c>
      <c r="D8" s="1" t="s">
        <v>124</v>
      </c>
      <c r="E8" s="44">
        <v>43831</v>
      </c>
      <c r="F8" s="44">
        <v>51501</v>
      </c>
      <c r="G8" s="47">
        <v>99</v>
      </c>
      <c r="H8" s="45">
        <v>303.08641850846254</v>
      </c>
      <c r="I8" s="1" t="s">
        <v>72</v>
      </c>
      <c r="J8" s="39"/>
      <c r="K8" s="6"/>
      <c r="L8" s="39"/>
      <c r="M8" s="1">
        <v>1</v>
      </c>
      <c r="N8" s="6"/>
      <c r="O8" s="42"/>
      <c r="P8" s="39"/>
      <c r="Q8" s="39"/>
      <c r="R8" s="39"/>
      <c r="S8" s="39"/>
      <c r="T8" s="1"/>
      <c r="U8" s="1"/>
      <c r="V8" s="1"/>
      <c r="W8" s="1"/>
      <c r="X8" s="1"/>
      <c r="Y8" s="1"/>
      <c r="Z8" s="1"/>
      <c r="AA8" s="1"/>
      <c r="AB8" s="1"/>
    </row>
    <row r="9" spans="1:28" x14ac:dyDescent="0.25">
      <c r="A9" s="1" t="s">
        <v>43</v>
      </c>
      <c r="B9" s="1" t="s">
        <v>0</v>
      </c>
      <c r="C9" t="s">
        <v>192</v>
      </c>
      <c r="D9" s="1" t="s">
        <v>120</v>
      </c>
      <c r="E9" s="44">
        <v>46023</v>
      </c>
      <c r="F9" s="44">
        <v>51501</v>
      </c>
      <c r="G9" s="47">
        <v>100</v>
      </c>
      <c r="H9" s="45">
        <v>265.67551071795162</v>
      </c>
      <c r="I9" s="1" t="s">
        <v>72</v>
      </c>
      <c r="J9" s="39"/>
      <c r="K9" s="6"/>
      <c r="L9" s="39"/>
      <c r="M9" s="1">
        <v>1</v>
      </c>
      <c r="N9" s="6"/>
      <c r="O9" s="42"/>
      <c r="P9" s="39"/>
      <c r="Q9" s="39"/>
      <c r="R9" s="39"/>
      <c r="S9" s="39"/>
      <c r="T9" s="1"/>
      <c r="U9" s="1"/>
      <c r="V9" s="1"/>
      <c r="W9" s="1"/>
      <c r="X9" s="1"/>
      <c r="Y9" s="1"/>
      <c r="Z9" s="1"/>
      <c r="AA9" s="1"/>
      <c r="AB9" s="1"/>
    </row>
    <row r="10" spans="1:28" x14ac:dyDescent="0.25">
      <c r="A10" s="1" t="s">
        <v>43</v>
      </c>
      <c r="B10" s="1" t="s">
        <v>20</v>
      </c>
      <c r="C10" t="s">
        <v>191</v>
      </c>
      <c r="D10" s="1" t="s">
        <v>119</v>
      </c>
      <c r="E10" s="44">
        <v>43941</v>
      </c>
      <c r="F10" s="44">
        <v>51501</v>
      </c>
      <c r="G10" s="47">
        <v>119</v>
      </c>
      <c r="H10" s="45">
        <v>321.74841046672776</v>
      </c>
      <c r="I10" s="1"/>
      <c r="J10" s="39"/>
      <c r="K10" s="6"/>
      <c r="L10" s="39"/>
      <c r="M10" s="1">
        <v>1</v>
      </c>
      <c r="N10" s="6"/>
      <c r="O10" s="42"/>
      <c r="P10" s="39"/>
      <c r="Q10" s="39"/>
      <c r="R10" s="39"/>
      <c r="S10" s="39"/>
      <c r="T10" s="1"/>
      <c r="U10" s="1"/>
      <c r="V10" s="1"/>
      <c r="W10" s="1"/>
      <c r="X10" s="1"/>
      <c r="Y10" s="1"/>
      <c r="Z10" s="1"/>
      <c r="AA10" s="1"/>
      <c r="AB10" s="1"/>
    </row>
    <row r="11" spans="1:28" x14ac:dyDescent="0.25">
      <c r="A11" s="1" t="s">
        <v>43</v>
      </c>
      <c r="B11" s="1" t="s">
        <v>17</v>
      </c>
      <c r="C11" t="s">
        <v>191</v>
      </c>
      <c r="D11" s="1" t="s">
        <v>120</v>
      </c>
      <c r="E11" s="44">
        <v>46023</v>
      </c>
      <c r="F11" s="44">
        <v>51501</v>
      </c>
      <c r="G11" s="47">
        <v>200</v>
      </c>
      <c r="H11" s="45">
        <v>513.87236441590301</v>
      </c>
      <c r="I11" s="1"/>
      <c r="J11" s="39"/>
      <c r="K11" s="6"/>
      <c r="L11" s="39"/>
      <c r="M11" s="1">
        <v>1</v>
      </c>
      <c r="N11" s="6"/>
      <c r="O11" s="42"/>
      <c r="P11" s="39"/>
      <c r="Q11" s="39"/>
      <c r="R11" s="39"/>
      <c r="S11" s="39"/>
      <c r="T11" s="1"/>
      <c r="U11" s="1"/>
      <c r="V11" s="1"/>
      <c r="W11" s="1"/>
      <c r="X11" s="1"/>
      <c r="Y11" s="1"/>
      <c r="Z11" s="1"/>
      <c r="AA11" s="1"/>
      <c r="AB11" s="1"/>
    </row>
    <row r="12" spans="1:28" x14ac:dyDescent="0.25">
      <c r="A12" s="1" t="s">
        <v>43</v>
      </c>
      <c r="B12" s="1" t="s">
        <v>18</v>
      </c>
      <c r="C12" t="s">
        <v>191</v>
      </c>
      <c r="D12" s="1" t="s">
        <v>120</v>
      </c>
      <c r="E12" s="44">
        <v>46023</v>
      </c>
      <c r="F12" s="44">
        <v>51501</v>
      </c>
      <c r="G12" s="47">
        <v>25</v>
      </c>
      <c r="H12" s="45">
        <v>68.13294633575633</v>
      </c>
      <c r="I12" s="1"/>
      <c r="J12" s="39"/>
      <c r="K12" s="6"/>
      <c r="L12" s="39"/>
      <c r="M12" s="1">
        <v>1</v>
      </c>
      <c r="N12" s="6"/>
      <c r="O12" s="42"/>
      <c r="P12" s="39"/>
      <c r="Q12" s="39"/>
      <c r="R12" s="39"/>
      <c r="S12" s="39"/>
      <c r="T12" s="1"/>
      <c r="U12" s="1"/>
      <c r="V12" s="1"/>
      <c r="W12" s="1"/>
      <c r="X12" s="1"/>
      <c r="Y12" s="1"/>
      <c r="Z12" s="1"/>
      <c r="AA12" s="1"/>
      <c r="AB12" s="1"/>
    </row>
    <row r="13" spans="1:28" x14ac:dyDescent="0.25">
      <c r="A13" s="1" t="s">
        <v>43</v>
      </c>
      <c r="B13" s="1" t="s">
        <v>35</v>
      </c>
      <c r="C13" t="s">
        <v>191</v>
      </c>
      <c r="D13" s="1" t="s">
        <v>131</v>
      </c>
      <c r="E13" s="44">
        <v>46023</v>
      </c>
      <c r="F13" s="44">
        <v>51501</v>
      </c>
      <c r="G13" s="47">
        <v>75</v>
      </c>
      <c r="H13" s="45">
        <v>266.65918937053181</v>
      </c>
      <c r="I13" s="1"/>
      <c r="J13" s="39"/>
      <c r="K13" s="6"/>
      <c r="L13" s="39"/>
      <c r="M13" s="1">
        <v>1</v>
      </c>
      <c r="N13" s="6"/>
      <c r="O13" s="42"/>
      <c r="P13" s="39"/>
      <c r="Q13" s="39"/>
      <c r="R13" s="39"/>
      <c r="S13" s="39"/>
    </row>
    <row r="14" spans="1:28" x14ac:dyDescent="0.25">
      <c r="A14" s="1" t="s">
        <v>43</v>
      </c>
      <c r="B14" s="1" t="s">
        <v>32</v>
      </c>
      <c r="C14" t="s">
        <v>191</v>
      </c>
      <c r="D14" s="1" t="s">
        <v>131</v>
      </c>
      <c r="E14" s="44">
        <v>47484</v>
      </c>
      <c r="F14" s="44">
        <v>51501</v>
      </c>
      <c r="G14" s="47">
        <v>150</v>
      </c>
      <c r="H14" s="45">
        <v>563.56645911679118</v>
      </c>
      <c r="I14" s="1"/>
      <c r="J14" s="39"/>
      <c r="K14" s="6"/>
      <c r="L14" s="39"/>
      <c r="M14" s="1">
        <v>1</v>
      </c>
      <c r="N14" s="6"/>
      <c r="O14" s="42"/>
      <c r="P14" s="39"/>
      <c r="Q14" s="39"/>
      <c r="R14" s="39"/>
      <c r="S14" s="39"/>
    </row>
    <row r="15" spans="1:28" x14ac:dyDescent="0.25">
      <c r="A15" s="1" t="s">
        <v>43</v>
      </c>
      <c r="B15" s="1" t="s">
        <v>34</v>
      </c>
      <c r="C15" t="s">
        <v>191</v>
      </c>
      <c r="D15" s="1" t="s">
        <v>131</v>
      </c>
      <c r="E15" s="44">
        <v>47484</v>
      </c>
      <c r="F15" s="44">
        <v>51501</v>
      </c>
      <c r="G15" s="47">
        <v>75</v>
      </c>
      <c r="H15" s="45">
        <v>189.41307920721889</v>
      </c>
      <c r="I15" s="1"/>
      <c r="J15" s="39"/>
      <c r="K15" s="6"/>
      <c r="L15" s="39"/>
      <c r="M15" s="1">
        <v>1</v>
      </c>
      <c r="N15" s="6"/>
      <c r="O15" s="42"/>
      <c r="P15" s="39"/>
      <c r="Q15" s="39"/>
      <c r="R15" s="39"/>
      <c r="S15" s="39"/>
    </row>
    <row r="16" spans="1:28" x14ac:dyDescent="0.25">
      <c r="A16" s="1" t="s">
        <v>43</v>
      </c>
      <c r="B16" t="s">
        <v>58</v>
      </c>
      <c r="C16" t="s">
        <v>193</v>
      </c>
      <c r="D16" s="1" t="s">
        <v>120</v>
      </c>
      <c r="E16" s="44">
        <v>43525</v>
      </c>
      <c r="F16" s="44">
        <v>51501</v>
      </c>
      <c r="G16" s="49">
        <v>0.75</v>
      </c>
      <c r="H16" s="49">
        <f>1.314</f>
        <v>1.3140000000000001</v>
      </c>
      <c r="M16" s="1">
        <v>0</v>
      </c>
    </row>
    <row r="17" spans="1:13" x14ac:dyDescent="0.25">
      <c r="A17" s="1" t="s">
        <v>43</v>
      </c>
      <c r="B17" t="s">
        <v>0</v>
      </c>
      <c r="C17" t="s">
        <v>192</v>
      </c>
      <c r="D17" s="1" t="s">
        <v>120</v>
      </c>
      <c r="E17" s="44">
        <v>43709</v>
      </c>
      <c r="F17" s="44">
        <v>51501</v>
      </c>
      <c r="G17" s="48">
        <v>0.99</v>
      </c>
      <c r="H17" s="48">
        <v>2.7589999999999999</v>
      </c>
      <c r="I17" t="s">
        <v>73</v>
      </c>
      <c r="M17" s="1">
        <v>0</v>
      </c>
    </row>
    <row r="18" spans="1:13" x14ac:dyDescent="0.25">
      <c r="A18" s="1" t="s">
        <v>43</v>
      </c>
      <c r="B18" t="s">
        <v>0</v>
      </c>
      <c r="C18" t="s">
        <v>192</v>
      </c>
      <c r="D18" s="1" t="s">
        <v>120</v>
      </c>
      <c r="E18" s="44">
        <v>43709</v>
      </c>
      <c r="F18" s="44">
        <v>51501</v>
      </c>
      <c r="G18" s="48">
        <v>0.99</v>
      </c>
      <c r="H18" s="48">
        <v>2.7589999999999999</v>
      </c>
      <c r="I18" t="s">
        <v>73</v>
      </c>
      <c r="M18" s="1">
        <v>0</v>
      </c>
    </row>
    <row r="19" spans="1:13" x14ac:dyDescent="0.25">
      <c r="A19" s="1" t="s">
        <v>43</v>
      </c>
      <c r="B19" t="s">
        <v>0</v>
      </c>
      <c r="C19" t="s">
        <v>192</v>
      </c>
      <c r="D19" s="1" t="s">
        <v>120</v>
      </c>
      <c r="E19" s="44">
        <v>43709</v>
      </c>
      <c r="F19" s="44">
        <v>51501</v>
      </c>
      <c r="G19" s="48">
        <v>0.99</v>
      </c>
      <c r="H19" s="48">
        <v>2.7589999999999999</v>
      </c>
      <c r="I19" t="s">
        <v>73</v>
      </c>
      <c r="M19" s="1">
        <v>0</v>
      </c>
    </row>
    <row r="20" spans="1:13" x14ac:dyDescent="0.25">
      <c r="A20" s="1" t="s">
        <v>43</v>
      </c>
      <c r="B20" t="s">
        <v>0</v>
      </c>
      <c r="C20" t="s">
        <v>192</v>
      </c>
      <c r="D20" s="1" t="s">
        <v>120</v>
      </c>
      <c r="E20" s="44">
        <v>43374</v>
      </c>
      <c r="F20" s="44">
        <v>51501</v>
      </c>
      <c r="G20" s="48">
        <v>5.6000000000000001E-2</v>
      </c>
      <c r="H20" s="51">
        <v>0.112</v>
      </c>
      <c r="I20" t="s">
        <v>73</v>
      </c>
      <c r="M20" s="1">
        <v>0</v>
      </c>
    </row>
    <row r="21" spans="1:13" x14ac:dyDescent="0.25">
      <c r="A21" s="1" t="s">
        <v>43</v>
      </c>
      <c r="B21" t="s">
        <v>0</v>
      </c>
      <c r="C21" t="s">
        <v>192</v>
      </c>
      <c r="D21" s="1" t="s">
        <v>120</v>
      </c>
      <c r="E21" s="44">
        <v>43647</v>
      </c>
      <c r="F21" s="44">
        <v>51501</v>
      </c>
      <c r="G21" s="48">
        <v>0.99</v>
      </c>
      <c r="H21" s="51">
        <v>2.7589999999999999</v>
      </c>
      <c r="I21" t="s">
        <v>73</v>
      </c>
      <c r="M21" s="1">
        <v>0</v>
      </c>
    </row>
    <row r="22" spans="1:13" x14ac:dyDescent="0.25">
      <c r="A22" s="1" t="s">
        <v>43</v>
      </c>
      <c r="B22" t="s">
        <v>0</v>
      </c>
      <c r="C22" t="s">
        <v>192</v>
      </c>
      <c r="D22" s="1" t="s">
        <v>120</v>
      </c>
      <c r="E22" s="44">
        <v>43647</v>
      </c>
      <c r="F22" s="44">
        <v>51501</v>
      </c>
      <c r="G22" s="48">
        <v>0.99</v>
      </c>
      <c r="H22" s="51">
        <v>2.7589999999999999</v>
      </c>
      <c r="I22" t="s">
        <v>73</v>
      </c>
      <c r="M22" s="1">
        <v>0</v>
      </c>
    </row>
    <row r="23" spans="1:13" x14ac:dyDescent="0.25">
      <c r="A23" s="1" t="s">
        <v>43</v>
      </c>
      <c r="B23" t="s">
        <v>0</v>
      </c>
      <c r="C23" t="s">
        <v>192</v>
      </c>
      <c r="D23" s="1" t="s">
        <v>120</v>
      </c>
      <c r="E23" s="44">
        <v>43647</v>
      </c>
      <c r="F23" s="44">
        <v>51501</v>
      </c>
      <c r="G23" s="48">
        <v>0.97199999999999998</v>
      </c>
      <c r="H23" s="45">
        <v>2</v>
      </c>
      <c r="I23" t="s">
        <v>73</v>
      </c>
      <c r="M23" s="1">
        <v>0</v>
      </c>
    </row>
    <row r="24" spans="1:13" x14ac:dyDescent="0.25">
      <c r="A24" s="1" t="s">
        <v>43</v>
      </c>
      <c r="B24" t="s">
        <v>0</v>
      </c>
      <c r="C24" t="s">
        <v>192</v>
      </c>
      <c r="D24" s="1" t="s">
        <v>120</v>
      </c>
      <c r="E24" s="44">
        <v>43709</v>
      </c>
      <c r="F24" s="44">
        <v>51501</v>
      </c>
      <c r="G24" s="48">
        <v>0.99</v>
      </c>
      <c r="H24" s="50">
        <v>2.7589999999999999</v>
      </c>
      <c r="I24" t="s">
        <v>73</v>
      </c>
      <c r="M24" s="1">
        <v>0</v>
      </c>
    </row>
    <row r="25" spans="1:13" x14ac:dyDescent="0.25">
      <c r="A25" s="1" t="s">
        <v>43</v>
      </c>
      <c r="B25" t="s">
        <v>0</v>
      </c>
      <c r="C25" t="s">
        <v>192</v>
      </c>
      <c r="D25" s="1" t="s">
        <v>120</v>
      </c>
      <c r="E25" s="44">
        <v>43709</v>
      </c>
      <c r="F25" s="44">
        <v>51501</v>
      </c>
      <c r="G25" s="48">
        <v>0.99</v>
      </c>
      <c r="H25" s="50">
        <v>2.7589999999999999</v>
      </c>
      <c r="I25" t="s">
        <v>73</v>
      </c>
      <c r="M25" s="1">
        <v>0</v>
      </c>
    </row>
    <row r="26" spans="1:13" x14ac:dyDescent="0.25">
      <c r="A26" s="1" t="s">
        <v>43</v>
      </c>
      <c r="B26" t="s">
        <v>0</v>
      </c>
      <c r="C26" t="s">
        <v>192</v>
      </c>
      <c r="D26" s="1" t="s">
        <v>120</v>
      </c>
      <c r="E26" s="44">
        <v>43709</v>
      </c>
      <c r="F26" s="44">
        <v>51501</v>
      </c>
      <c r="G26" s="48">
        <v>0.99</v>
      </c>
      <c r="H26" s="50">
        <v>2.7589999999999999</v>
      </c>
      <c r="I26" t="s">
        <v>73</v>
      </c>
      <c r="M26" s="1">
        <v>0</v>
      </c>
    </row>
    <row r="27" spans="1:13" x14ac:dyDescent="0.25">
      <c r="A27" s="1" t="s">
        <v>43</v>
      </c>
      <c r="B27" t="s">
        <v>0</v>
      </c>
      <c r="C27" t="s">
        <v>192</v>
      </c>
      <c r="D27" s="1" t="s">
        <v>120</v>
      </c>
      <c r="E27" s="44">
        <v>43709</v>
      </c>
      <c r="F27" s="44">
        <v>51501</v>
      </c>
      <c r="G27" s="48">
        <v>0.99</v>
      </c>
      <c r="H27" s="50">
        <v>2.7589999999999999</v>
      </c>
      <c r="I27" t="s">
        <v>73</v>
      </c>
      <c r="M27" s="1">
        <v>0</v>
      </c>
    </row>
    <row r="28" spans="1:13" x14ac:dyDescent="0.25">
      <c r="A28" s="1" t="s">
        <v>43</v>
      </c>
      <c r="B28" t="s">
        <v>0</v>
      </c>
      <c r="C28" t="s">
        <v>192</v>
      </c>
      <c r="D28" s="1" t="s">
        <v>120</v>
      </c>
      <c r="E28" s="44">
        <v>43466</v>
      </c>
      <c r="F28" s="44">
        <v>51501</v>
      </c>
      <c r="G28" s="48">
        <v>0.1</v>
      </c>
      <c r="H28" s="48">
        <v>0.28499999999999998</v>
      </c>
      <c r="I28" t="s">
        <v>73</v>
      </c>
      <c r="M28" s="1">
        <v>0</v>
      </c>
    </row>
  </sheetData>
  <sheetProtection algorithmName="SHA-512" hashValue="bCITSk8J8BLF+pLV324NzpYj0lirtOgAqsORqEhifpFX/doh4r+sWEPjIl0OvYbRdio+jmh6deCGd+jMoRZS1Q==" saltValue="wHEcTEAaOXruOIexleocUA==" spinCount="100000" sheet="1" objects="1" scenarios="1"/>
  <autoFilter ref="A1:S15" xr:uid="{908441A4-A5CF-4116-9B38-C039CFB35F8D}">
    <sortState ref="A2:S15">
      <sortCondition ref="C2:C15"/>
      <sortCondition ref="E2:E15"/>
    </sortState>
  </autoFilter>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List_Data!$B$2:$B$53</xm:f>
          </x14:formula1>
          <xm:sqref>B2 B4:B7 B9:B1048576</xm:sqref>
        </x14:dataValidation>
        <x14:dataValidation type="date" allowBlank="1" showInputMessage="1" showErrorMessage="1" xr:uid="{00000000-0002-0000-0200-000001000000}">
          <x14:formula1>
            <xm:f>List_Data!$D$3</xm:f>
          </x14:formula1>
          <x14:formula2>
            <xm:f>List_Data!$D$4</xm:f>
          </x14:formula2>
          <xm:sqref>E2:E1048576</xm:sqref>
        </x14:dataValidation>
        <x14:dataValidation type="date" allowBlank="1" showInputMessage="1" showErrorMessage="1" xr:uid="{00000000-0002-0000-0200-000002000000}">
          <x14:formula1>
            <xm:f>List_Data!$E$3</xm:f>
          </x14:formula1>
          <x14:formula2>
            <xm:f>List_Data!$E$4</xm:f>
          </x14:formula2>
          <xm:sqref>F2:F1048576</xm:sqref>
        </x14:dataValidation>
        <x14:dataValidation type="list" allowBlank="1" showInputMessage="1" showErrorMessage="1" xr:uid="{00000000-0002-0000-0200-000003000000}">
          <x14:formula1>
            <xm:f>List_Data!$I$3:$I$4</xm:f>
          </x14:formula1>
          <xm:sqref>M2:M1048576</xm:sqref>
        </x14:dataValidation>
        <x14:dataValidation type="decimal" allowBlank="1" showInputMessage="1" showErrorMessage="1" xr:uid="{00000000-0002-0000-0200-000004000000}">
          <x14:formula1>
            <xm:f>List_Data!$H$3</xm:f>
          </x14:formula1>
          <x14:formula2>
            <xm:f>List_Data!$H$4</xm:f>
          </x14:formula2>
          <xm:sqref>L2:L1048576</xm:sqref>
        </x14:dataValidation>
        <x14:dataValidation type="decimal" allowBlank="1" showInputMessage="1" showErrorMessage="1" xr:uid="{00000000-0002-0000-0200-000005000000}">
          <x14:formula1>
            <xm:f>List_Data!$G$3</xm:f>
          </x14:formula1>
          <x14:formula2>
            <xm:f>List_Data!$G$4</xm:f>
          </x14:formula2>
          <xm:sqref>J2:J1048576</xm:sqref>
        </x14:dataValidation>
        <x14:dataValidation type="list" allowBlank="1" showInputMessage="1" showErrorMessage="1" xr:uid="{00000000-0002-0000-0200-000006000000}">
          <x14:formula1>
            <xm:f>List_Data!$F$2:$F$5</xm:f>
          </x14:formula1>
          <xm:sqref>I2:I1048576</xm:sqref>
        </x14:dataValidation>
        <x14:dataValidation type="list" allowBlank="1" showInputMessage="1" showErrorMessage="1" xr:uid="{00000000-0002-0000-0200-000007000000}">
          <x14:formula1>
            <xm:f>List_Data!$A$2:$A$37</xm:f>
          </x14:formula1>
          <xm:sqref>A2:A1048576</xm:sqref>
        </x14:dataValidation>
        <x14:dataValidation type="list" allowBlank="1" showInputMessage="1" showErrorMessage="1" xr:uid="{00000000-0002-0000-0200-000008000000}">
          <x14:formula1>
            <xm:f>List_Data!$C$2:$C$14</xm:f>
          </x14:formula1>
          <xm:sqref>D2:D1048576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8"/>
  <sheetViews>
    <sheetView workbookViewId="0"/>
  </sheetViews>
  <sheetFormatPr defaultColWidth="8.85546875" defaultRowHeight="15" x14ac:dyDescent="0.25"/>
  <cols>
    <col min="1" max="1" width="34.28515625" customWidth="1"/>
  </cols>
  <sheetData>
    <row r="1" spans="1:22" x14ac:dyDescent="0.25">
      <c r="A1" s="11" t="s">
        <v>112</v>
      </c>
      <c r="B1" s="11">
        <v>2018</v>
      </c>
      <c r="C1" s="11">
        <v>2019</v>
      </c>
      <c r="D1" s="11">
        <v>2020</v>
      </c>
      <c r="E1" s="11">
        <v>2021</v>
      </c>
      <c r="F1" s="11">
        <v>2022</v>
      </c>
      <c r="G1" s="11">
        <v>2023</v>
      </c>
      <c r="H1" s="11">
        <v>2024</v>
      </c>
      <c r="I1" s="11">
        <v>2025</v>
      </c>
      <c r="J1" s="11">
        <v>2026</v>
      </c>
      <c r="K1" s="11">
        <v>2027</v>
      </c>
      <c r="L1" s="11">
        <v>2028</v>
      </c>
      <c r="M1" s="11">
        <v>2029</v>
      </c>
      <c r="N1" s="11">
        <v>2030</v>
      </c>
    </row>
    <row r="2" spans="1:22" x14ac:dyDescent="0.25">
      <c r="A2" s="21" t="s">
        <v>113</v>
      </c>
      <c r="B2" s="22"/>
      <c r="C2" s="22"/>
      <c r="D2" s="22"/>
      <c r="E2" s="22"/>
      <c r="F2" s="22"/>
      <c r="G2" s="22"/>
      <c r="H2" s="22"/>
      <c r="I2" s="22"/>
      <c r="J2" s="22"/>
      <c r="K2" s="22"/>
      <c r="L2" s="22"/>
      <c r="M2" s="22"/>
      <c r="N2" s="22"/>
      <c r="O2" s="9"/>
      <c r="P2" s="9"/>
      <c r="Q2" s="9"/>
      <c r="R2" s="9"/>
      <c r="S2" s="9"/>
      <c r="T2" s="9"/>
      <c r="U2" s="9"/>
      <c r="V2" s="9"/>
    </row>
    <row r="3" spans="1:22" collapsed="1" x14ac:dyDescent="0.25">
      <c r="A3" s="21" t="s">
        <v>114</v>
      </c>
      <c r="B3" s="22"/>
      <c r="C3" s="22"/>
      <c r="D3" s="22"/>
      <c r="E3" s="22"/>
      <c r="F3" s="22"/>
      <c r="G3" s="22"/>
      <c r="H3" s="22"/>
      <c r="I3" s="22"/>
      <c r="J3" s="22"/>
      <c r="K3" s="22"/>
      <c r="L3" s="22"/>
      <c r="M3" s="22"/>
      <c r="N3" s="22"/>
      <c r="O3" s="9"/>
      <c r="P3" s="9"/>
      <c r="Q3" s="9"/>
      <c r="R3" s="9"/>
      <c r="S3" s="9"/>
      <c r="T3" s="9"/>
      <c r="U3" s="9"/>
      <c r="V3" s="9"/>
    </row>
    <row r="4" spans="1:22" x14ac:dyDescent="0.25">
      <c r="A4" s="21" t="s">
        <v>115</v>
      </c>
      <c r="B4" s="22"/>
      <c r="C4" s="22"/>
      <c r="D4" s="22"/>
      <c r="E4" s="22"/>
      <c r="F4" s="22"/>
      <c r="G4" s="22"/>
      <c r="H4" s="22"/>
      <c r="I4" s="22"/>
      <c r="J4" s="22"/>
      <c r="K4" s="22"/>
      <c r="L4" s="22"/>
      <c r="M4" s="22"/>
      <c r="N4" s="22"/>
      <c r="O4" s="9"/>
      <c r="P4" s="9"/>
      <c r="Q4" s="9"/>
      <c r="R4" s="9"/>
      <c r="S4" s="9"/>
      <c r="T4" s="9"/>
      <c r="U4" s="9"/>
      <c r="V4" s="9"/>
    </row>
    <row r="5" spans="1:22" x14ac:dyDescent="0.25">
      <c r="A5" s="21" t="s">
        <v>116</v>
      </c>
      <c r="B5" s="22"/>
      <c r="C5" s="22"/>
      <c r="D5" s="22"/>
      <c r="E5" s="22"/>
      <c r="F5" s="22"/>
      <c r="G5" s="22"/>
      <c r="H5" s="22"/>
      <c r="I5" s="22"/>
      <c r="J5" s="22"/>
      <c r="K5" s="22"/>
      <c r="L5" s="22"/>
      <c r="M5" s="22"/>
      <c r="N5" s="22"/>
      <c r="O5" s="9"/>
      <c r="P5" s="9"/>
      <c r="Q5" s="9"/>
      <c r="R5" s="9"/>
      <c r="S5" s="9"/>
      <c r="T5" s="9"/>
      <c r="U5" s="9"/>
      <c r="V5" s="9"/>
    </row>
    <row r="6" spans="1:22" x14ac:dyDescent="0.25">
      <c r="A6" s="21" t="s">
        <v>117</v>
      </c>
      <c r="B6" s="22"/>
      <c r="C6" s="22"/>
      <c r="D6" s="22"/>
      <c r="E6" s="22"/>
      <c r="F6" s="22"/>
      <c r="G6" s="22"/>
      <c r="H6" s="22"/>
      <c r="I6" s="22"/>
      <c r="J6" s="22"/>
      <c r="K6" s="22"/>
      <c r="L6" s="22"/>
      <c r="M6" s="22"/>
      <c r="N6" s="22"/>
      <c r="O6" s="9"/>
      <c r="P6" s="9"/>
      <c r="Q6" s="9"/>
      <c r="R6" s="9"/>
      <c r="S6" s="9"/>
      <c r="T6" s="9"/>
      <c r="U6" s="9"/>
      <c r="V6" s="9"/>
    </row>
    <row r="7" spans="1:22" x14ac:dyDescent="0.25">
      <c r="A7" s="21" t="s">
        <v>118</v>
      </c>
      <c r="B7" s="23"/>
      <c r="C7" s="23"/>
      <c r="D7" s="23"/>
      <c r="E7" s="23"/>
      <c r="F7" s="23"/>
      <c r="G7" s="23"/>
      <c r="H7" s="23"/>
      <c r="I7" s="23"/>
      <c r="J7" s="23"/>
      <c r="K7" s="23"/>
      <c r="L7" s="23"/>
      <c r="M7" s="23"/>
      <c r="N7" s="23"/>
      <c r="O7" s="8"/>
      <c r="P7" s="8"/>
      <c r="Q7" s="8"/>
      <c r="R7" s="8"/>
      <c r="S7" s="8"/>
      <c r="T7" s="8"/>
      <c r="U7" s="8"/>
      <c r="V7" s="8"/>
    </row>
    <row r="8" spans="1:22" x14ac:dyDescent="0.25">
      <c r="B8" s="8"/>
      <c r="C8" s="8"/>
      <c r="D8" s="8"/>
      <c r="E8" s="8"/>
      <c r="F8" s="8"/>
      <c r="G8" s="8"/>
      <c r="H8" s="8"/>
      <c r="I8" s="8"/>
      <c r="J8" s="8"/>
      <c r="K8" s="8"/>
      <c r="L8" s="8"/>
      <c r="M8" s="8"/>
      <c r="N8" s="8"/>
      <c r="O8" s="8"/>
      <c r="P8" s="8"/>
      <c r="Q8" s="8"/>
      <c r="R8" s="8"/>
      <c r="S8" s="8"/>
      <c r="T8" s="8"/>
      <c r="U8" s="8"/>
      <c r="V8" s="8"/>
    </row>
  </sheetData>
  <sheetProtection algorithmName="SHA-512" hashValue="uyg6fwwv+XsdIFTSpcRokMDv+UCX+2UxmWrT065/T4yE/V+XTT0wqnsmESDFMGlMwykMPveqFsPGr+HLiiO7VA==" saltValue="wSYmfwfI1Is9T5kNQmA44g==" spinCount="100000" sheet="1" objects="1" scenarios="1"/>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53"/>
  <sheetViews>
    <sheetView workbookViewId="0">
      <selection activeCell="B11" sqref="B11"/>
    </sheetView>
  </sheetViews>
  <sheetFormatPr defaultColWidth="11.42578125" defaultRowHeight="15" x14ac:dyDescent="0.25"/>
  <cols>
    <col min="1" max="1" width="25.85546875" customWidth="1"/>
    <col min="2" max="2" width="37.7109375" customWidth="1"/>
    <col min="3" max="3" width="22.7109375" customWidth="1"/>
    <col min="4" max="4" width="16" customWidth="1"/>
    <col min="5" max="5" width="14.5703125" customWidth="1"/>
    <col min="6" max="8" width="20.7109375" customWidth="1"/>
  </cols>
  <sheetData>
    <row r="1" spans="1:10" x14ac:dyDescent="0.25">
      <c r="A1" s="3" t="s">
        <v>93</v>
      </c>
      <c r="B1" s="4" t="s">
        <v>101</v>
      </c>
      <c r="C1" s="4" t="s">
        <v>94</v>
      </c>
      <c r="D1" s="4" t="s">
        <v>105</v>
      </c>
      <c r="E1" s="4" t="s">
        <v>106</v>
      </c>
      <c r="F1" s="4" t="s">
        <v>104</v>
      </c>
      <c r="G1" s="4" t="s">
        <v>102</v>
      </c>
      <c r="H1" s="4" t="s">
        <v>90</v>
      </c>
      <c r="I1" s="4" t="s">
        <v>79</v>
      </c>
      <c r="J1" s="1"/>
    </row>
    <row r="2" spans="1:10" x14ac:dyDescent="0.25">
      <c r="A2" s="1" t="s">
        <v>59</v>
      </c>
      <c r="B2" s="1" t="s">
        <v>50</v>
      </c>
      <c r="C2" t="s">
        <v>119</v>
      </c>
      <c r="D2" s="2" t="s">
        <v>77</v>
      </c>
      <c r="E2" s="2" t="s">
        <v>77</v>
      </c>
      <c r="F2" s="1" t="s">
        <v>73</v>
      </c>
      <c r="G2" s="1" t="s">
        <v>153</v>
      </c>
      <c r="H2" s="1" t="s">
        <v>154</v>
      </c>
      <c r="I2" s="1" t="s">
        <v>48</v>
      </c>
      <c r="J2" s="1"/>
    </row>
    <row r="3" spans="1:10" x14ac:dyDescent="0.25">
      <c r="A3" s="1" t="s">
        <v>60</v>
      </c>
      <c r="B3" s="1" t="s">
        <v>51</v>
      </c>
      <c r="C3" t="s">
        <v>120</v>
      </c>
      <c r="D3" s="5">
        <v>36526</v>
      </c>
      <c r="E3" s="5">
        <v>36891</v>
      </c>
      <c r="F3" t="s">
        <v>72</v>
      </c>
      <c r="G3">
        <v>1</v>
      </c>
      <c r="H3">
        <v>0</v>
      </c>
      <c r="I3" s="1">
        <v>0</v>
      </c>
    </row>
    <row r="4" spans="1:10" x14ac:dyDescent="0.25">
      <c r="A4" s="1" t="s">
        <v>135</v>
      </c>
      <c r="B4" s="1" t="s">
        <v>53</v>
      </c>
      <c r="C4" t="s">
        <v>121</v>
      </c>
      <c r="D4" s="5">
        <v>54789</v>
      </c>
      <c r="E4" s="5">
        <v>55153</v>
      </c>
      <c r="F4" t="s">
        <v>74</v>
      </c>
      <c r="G4">
        <v>2</v>
      </c>
      <c r="H4">
        <v>1</v>
      </c>
      <c r="I4" s="1">
        <v>1</v>
      </c>
    </row>
    <row r="5" spans="1:10" x14ac:dyDescent="0.25">
      <c r="A5" s="1" t="s">
        <v>84</v>
      </c>
      <c r="B5" t="s">
        <v>57</v>
      </c>
      <c r="C5" t="s">
        <v>122</v>
      </c>
      <c r="D5" s="2"/>
      <c r="E5" s="2"/>
      <c r="F5" s="1" t="s">
        <v>75</v>
      </c>
      <c r="G5" s="1"/>
      <c r="H5" s="1"/>
      <c r="I5" s="1"/>
    </row>
    <row r="6" spans="1:10" x14ac:dyDescent="0.25">
      <c r="A6" s="1" t="s">
        <v>136</v>
      </c>
      <c r="B6" t="s">
        <v>56</v>
      </c>
      <c r="C6" t="s">
        <v>123</v>
      </c>
      <c r="D6" s="2"/>
      <c r="E6" s="2"/>
      <c r="F6" s="1"/>
      <c r="G6" s="1"/>
      <c r="H6" s="1"/>
      <c r="I6" s="1"/>
    </row>
    <row r="7" spans="1:10" x14ac:dyDescent="0.25">
      <c r="A7" s="1" t="s">
        <v>81</v>
      </c>
      <c r="B7" s="1" t="s">
        <v>55</v>
      </c>
      <c r="C7" t="s">
        <v>124</v>
      </c>
      <c r="D7" s="2"/>
      <c r="E7" s="2"/>
      <c r="F7" s="1"/>
      <c r="G7" s="1"/>
      <c r="H7" s="1"/>
      <c r="I7" s="1"/>
    </row>
    <row r="8" spans="1:10" x14ac:dyDescent="0.25">
      <c r="A8" s="1" t="s">
        <v>133</v>
      </c>
      <c r="B8" s="1" t="s">
        <v>54</v>
      </c>
      <c r="C8" t="s">
        <v>125</v>
      </c>
      <c r="D8" s="2"/>
      <c r="E8" s="2"/>
      <c r="F8" s="1"/>
      <c r="G8" s="1"/>
      <c r="H8" s="1"/>
      <c r="I8" s="1"/>
    </row>
    <row r="9" spans="1:10" x14ac:dyDescent="0.25">
      <c r="A9" s="1" t="s">
        <v>134</v>
      </c>
      <c r="B9" s="1" t="s">
        <v>52</v>
      </c>
      <c r="C9" t="s">
        <v>126</v>
      </c>
      <c r="D9" s="2"/>
      <c r="E9" s="2"/>
      <c r="F9" s="1"/>
      <c r="G9" s="1"/>
      <c r="H9" s="1"/>
      <c r="I9" s="1"/>
    </row>
    <row r="10" spans="1:10" x14ac:dyDescent="0.25">
      <c r="A10" s="1" t="s">
        <v>42</v>
      </c>
      <c r="B10" s="1" t="s">
        <v>49</v>
      </c>
      <c r="C10" t="s">
        <v>127</v>
      </c>
    </row>
    <row r="11" spans="1:10" x14ac:dyDescent="0.25">
      <c r="A11" s="1" t="s">
        <v>61</v>
      </c>
      <c r="B11" t="s">
        <v>0</v>
      </c>
      <c r="C11" t="s">
        <v>128</v>
      </c>
    </row>
    <row r="12" spans="1:10" x14ac:dyDescent="0.25">
      <c r="A12" s="1" t="s">
        <v>62</v>
      </c>
      <c r="B12" t="s">
        <v>1</v>
      </c>
      <c r="C12" t="s">
        <v>129</v>
      </c>
    </row>
    <row r="13" spans="1:10" x14ac:dyDescent="0.25">
      <c r="A13" s="1" t="s">
        <v>45</v>
      </c>
      <c r="B13" t="s">
        <v>2</v>
      </c>
      <c r="C13" t="s">
        <v>130</v>
      </c>
    </row>
    <row r="14" spans="1:10" x14ac:dyDescent="0.25">
      <c r="A14" s="1" t="s">
        <v>46</v>
      </c>
      <c r="B14" t="s">
        <v>3</v>
      </c>
      <c r="C14" t="s">
        <v>131</v>
      </c>
    </row>
    <row r="15" spans="1:10" x14ac:dyDescent="0.25">
      <c r="A15" s="1" t="s">
        <v>71</v>
      </c>
      <c r="B15" t="s">
        <v>4</v>
      </c>
    </row>
    <row r="16" spans="1:10" x14ac:dyDescent="0.25">
      <c r="A16" s="1" t="s">
        <v>63</v>
      </c>
      <c r="B16" t="s">
        <v>5</v>
      </c>
    </row>
    <row r="17" spans="1:2" x14ac:dyDescent="0.25">
      <c r="A17" s="1" t="s">
        <v>64</v>
      </c>
      <c r="B17" t="s">
        <v>6</v>
      </c>
    </row>
    <row r="18" spans="1:2" x14ac:dyDescent="0.25">
      <c r="A18" s="1" t="s">
        <v>88</v>
      </c>
      <c r="B18" t="s">
        <v>7</v>
      </c>
    </row>
    <row r="19" spans="1:2" x14ac:dyDescent="0.25">
      <c r="A19" s="1" t="s">
        <v>65</v>
      </c>
      <c r="B19" t="s">
        <v>8</v>
      </c>
    </row>
    <row r="20" spans="1:2" x14ac:dyDescent="0.25">
      <c r="A20" s="1" t="s">
        <v>82</v>
      </c>
      <c r="B20" t="s">
        <v>9</v>
      </c>
    </row>
    <row r="21" spans="1:2" x14ac:dyDescent="0.25">
      <c r="A21" s="1" t="s">
        <v>43</v>
      </c>
      <c r="B21" t="s">
        <v>10</v>
      </c>
    </row>
    <row r="22" spans="1:2" x14ac:dyDescent="0.25">
      <c r="A22" s="1" t="s">
        <v>66</v>
      </c>
      <c r="B22" t="s">
        <v>11</v>
      </c>
    </row>
    <row r="23" spans="1:2" x14ac:dyDescent="0.25">
      <c r="A23" s="1" t="s">
        <v>138</v>
      </c>
      <c r="B23" t="s">
        <v>12</v>
      </c>
    </row>
    <row r="24" spans="1:2" x14ac:dyDescent="0.25">
      <c r="A24" s="1" t="s">
        <v>83</v>
      </c>
      <c r="B24" t="s">
        <v>13</v>
      </c>
    </row>
    <row r="25" spans="1:2" x14ac:dyDescent="0.25">
      <c r="A25" s="1" t="s">
        <v>132</v>
      </c>
      <c r="B25" t="s">
        <v>14</v>
      </c>
    </row>
    <row r="26" spans="1:2" x14ac:dyDescent="0.25">
      <c r="A26" s="1" t="s">
        <v>67</v>
      </c>
      <c r="B26" t="s">
        <v>15</v>
      </c>
    </row>
    <row r="27" spans="1:2" x14ac:dyDescent="0.25">
      <c r="A27" s="1" t="s">
        <v>85</v>
      </c>
      <c r="B27" t="s">
        <v>16</v>
      </c>
    </row>
    <row r="28" spans="1:2" x14ac:dyDescent="0.25">
      <c r="A28" s="1" t="s">
        <v>140</v>
      </c>
      <c r="B28" t="s">
        <v>17</v>
      </c>
    </row>
    <row r="29" spans="1:2" x14ac:dyDescent="0.25">
      <c r="A29" t="s">
        <v>47</v>
      </c>
      <c r="B29" t="s">
        <v>18</v>
      </c>
    </row>
    <row r="30" spans="1:2" x14ac:dyDescent="0.25">
      <c r="A30" s="1" t="s">
        <v>68</v>
      </c>
      <c r="B30" t="s">
        <v>19</v>
      </c>
    </row>
    <row r="31" spans="1:2" x14ac:dyDescent="0.25">
      <c r="A31" s="1" t="s">
        <v>137</v>
      </c>
      <c r="B31" t="s">
        <v>20</v>
      </c>
    </row>
    <row r="32" spans="1:2" x14ac:dyDescent="0.25">
      <c r="A32" s="1" t="s">
        <v>139</v>
      </c>
      <c r="B32" t="s">
        <v>21</v>
      </c>
    </row>
    <row r="33" spans="1:2" x14ac:dyDescent="0.25">
      <c r="A33" s="1" t="s">
        <v>44</v>
      </c>
      <c r="B33" t="s">
        <v>22</v>
      </c>
    </row>
    <row r="34" spans="1:2" x14ac:dyDescent="0.25">
      <c r="A34" s="1" t="s">
        <v>86</v>
      </c>
      <c r="B34" t="s">
        <v>23</v>
      </c>
    </row>
    <row r="35" spans="1:2" x14ac:dyDescent="0.25">
      <c r="A35" s="1" t="s">
        <v>69</v>
      </c>
      <c r="B35" t="s">
        <v>24</v>
      </c>
    </row>
    <row r="36" spans="1:2" x14ac:dyDescent="0.25">
      <c r="A36" s="1" t="s">
        <v>70</v>
      </c>
      <c r="B36" t="s">
        <v>25</v>
      </c>
    </row>
    <row r="37" spans="1:2" x14ac:dyDescent="0.25">
      <c r="A37" s="1" t="s">
        <v>87</v>
      </c>
      <c r="B37" t="s">
        <v>26</v>
      </c>
    </row>
    <row r="38" spans="1:2" x14ac:dyDescent="0.25">
      <c r="B38" t="s">
        <v>27</v>
      </c>
    </row>
    <row r="39" spans="1:2" x14ac:dyDescent="0.25">
      <c r="B39" t="s">
        <v>28</v>
      </c>
    </row>
    <row r="40" spans="1:2" x14ac:dyDescent="0.25">
      <c r="B40" t="s">
        <v>29</v>
      </c>
    </row>
    <row r="41" spans="1:2" x14ac:dyDescent="0.25">
      <c r="B41" t="s">
        <v>30</v>
      </c>
    </row>
    <row r="42" spans="1:2" x14ac:dyDescent="0.25">
      <c r="B42" t="s">
        <v>31</v>
      </c>
    </row>
    <row r="43" spans="1:2" x14ac:dyDescent="0.25">
      <c r="B43" t="s">
        <v>32</v>
      </c>
    </row>
    <row r="44" spans="1:2" x14ac:dyDescent="0.25">
      <c r="B44" t="s">
        <v>33</v>
      </c>
    </row>
    <row r="45" spans="1:2" x14ac:dyDescent="0.25">
      <c r="B45" t="s">
        <v>34</v>
      </c>
    </row>
    <row r="46" spans="1:2" x14ac:dyDescent="0.25">
      <c r="B46" t="s">
        <v>35</v>
      </c>
    </row>
    <row r="47" spans="1:2" x14ac:dyDescent="0.25">
      <c r="B47" t="s">
        <v>36</v>
      </c>
    </row>
    <row r="48" spans="1:2" x14ac:dyDescent="0.25">
      <c r="B48" t="s">
        <v>37</v>
      </c>
    </row>
    <row r="49" spans="2:2" x14ac:dyDescent="0.25">
      <c r="B49" t="s">
        <v>38</v>
      </c>
    </row>
    <row r="50" spans="2:2" x14ac:dyDescent="0.25">
      <c r="B50" t="s">
        <v>39</v>
      </c>
    </row>
    <row r="51" spans="2:2" x14ac:dyDescent="0.25">
      <c r="B51" t="s">
        <v>40</v>
      </c>
    </row>
    <row r="52" spans="2:2" x14ac:dyDescent="0.25">
      <c r="B52" t="s">
        <v>41</v>
      </c>
    </row>
    <row r="53" spans="2:2" x14ac:dyDescent="0.25">
      <c r="B53" t="s">
        <v>58</v>
      </c>
    </row>
  </sheetData>
  <sheetProtection algorithmName="SHA-512" hashValue="U+G3kEQaWST7MwmTw23D8fSyWg5r4gLgYaxY6z+DHmIIQZrg74HUunUGg0ELyT5m7TKIDo1CXV7i9VKJZUIVig==" saltValue="pA4hjlFJXE/junay1tY5Rg==" spinCount="100000" sheet="1" objects="1" scenarios="1"/>
  <sortState ref="A2:A37">
    <sortCondition ref="A2"/>
  </sortState>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Instructions_IEPR_Forms</vt:lpstr>
      <vt:lpstr>New_Resources</vt:lpstr>
      <vt:lpstr>New_Costs</vt:lpstr>
      <vt:lpstr>List_Data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2017-12-29T19:01:28Z</dcterms:created>
  <dcterms:modified xsi:type="dcterms:W3CDTF">2018-09-25T17:13:17Z</dcterms:modified>
</cp:coreProperties>
</file>